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fa1bff5fe6d039/デスクトップ/2025年11月7日提出　運管研修^Bホームページ資料　ページ№入り　横山作成/"/>
    </mc:Choice>
  </mc:AlternateContent>
  <xr:revisionPtr revIDLastSave="30" documentId="13_ncr:1_{E4E13215-69B3-4670-AFFC-E4009911559A}" xr6:coauthVersionLast="47" xr6:coauthVersionMax="47" xr10:uidLastSave="{F11F2345-60D0-40EA-861A-C24FB6BB6697}"/>
  <bookViews>
    <workbookView xWindow="60" yWindow="825" windowWidth="28740" windowHeight="16455" activeTab="1" xr2:uid="{195C093F-8F1A-4577-B3CA-F5C319009DBA}"/>
  </bookViews>
  <sheets>
    <sheet name="モデルコース (宵積・月着・運管協議)" sheetId="3" r:id="rId1"/>
    <sheet name="モデルコース (宵積・月着・運管協議) (白紙)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3" l="1"/>
  <c r="S19" i="3"/>
  <c r="E40" i="3"/>
  <c r="J36" i="3"/>
  <c r="L36" i="3" s="1"/>
  <c r="J34" i="3"/>
  <c r="L34" i="3" s="1"/>
  <c r="J32" i="3"/>
  <c r="L32" i="3" s="1"/>
  <c r="J30" i="3"/>
  <c r="L30" i="3" s="1"/>
  <c r="J28" i="3"/>
  <c r="L28" i="3" s="1"/>
  <c r="J26" i="3"/>
  <c r="M26" i="3" s="1"/>
  <c r="M28" i="3" s="1"/>
  <c r="E19" i="3"/>
  <c r="L13" i="3"/>
  <c r="L11" i="3"/>
  <c r="L9" i="3"/>
  <c r="J7" i="3"/>
  <c r="L7" i="3" s="1"/>
  <c r="J5" i="3"/>
  <c r="M5" i="3" s="1"/>
  <c r="X36" i="3"/>
  <c r="Z36" i="3" s="1"/>
  <c r="X34" i="3"/>
  <c r="Z34" i="3" s="1"/>
  <c r="X32" i="3"/>
  <c r="Z32" i="3" s="1"/>
  <c r="X30" i="3"/>
  <c r="Z30" i="3" s="1"/>
  <c r="X28" i="3"/>
  <c r="Z28" i="3" s="1"/>
  <c r="X26" i="3"/>
  <c r="AA26" i="3" s="1"/>
  <c r="AA28" i="3" s="1"/>
  <c r="AA30" i="3" s="1"/>
  <c r="X13" i="3"/>
  <c r="Z13" i="3" s="1"/>
  <c r="X11" i="3"/>
  <c r="Z11" i="3" s="1"/>
  <c r="X9" i="3"/>
  <c r="Z9" i="3" s="1"/>
  <c r="X7" i="3"/>
  <c r="Z7" i="3" s="1"/>
  <c r="X5" i="3"/>
  <c r="AA7" i="3" l="1"/>
  <c r="AA9" i="3" s="1"/>
  <c r="AA11" i="3" s="1"/>
  <c r="AA32" i="3"/>
  <c r="AA34" i="3" s="1"/>
  <c r="AA36" i="3" s="1"/>
  <c r="M30" i="3"/>
  <c r="M32" i="3" s="1"/>
  <c r="M34" i="3" s="1"/>
  <c r="M36" i="3" s="1"/>
  <c r="M7" i="3"/>
  <c r="M9" i="3" s="1"/>
  <c r="M11" i="3" s="1"/>
  <c r="L5" i="3"/>
  <c r="L26" i="3"/>
  <c r="Z5" i="3"/>
  <c r="AA5" i="3"/>
  <c r="Z26" i="3"/>
</calcChain>
</file>

<file path=xl/sharedStrings.xml><?xml version="1.0" encoding="utf-8"?>
<sst xmlns="http://schemas.openxmlformats.org/spreadsheetml/2006/main" count="393" uniqueCount="111">
  <si>
    <t>曜日</t>
    <rPh sb="0" eb="2">
      <t>ヨウビ</t>
    </rPh>
    <phoneticPr fontId="1"/>
  </si>
  <si>
    <t>運転時間</t>
    <rPh sb="0" eb="4">
      <t>ウンテンジカン</t>
    </rPh>
    <phoneticPr fontId="1"/>
  </si>
  <si>
    <t>１日</t>
    <rPh sb="1" eb="2">
      <t>ニチ</t>
    </rPh>
    <phoneticPr fontId="1"/>
  </si>
  <si>
    <t>２日平均</t>
    <rPh sb="1" eb="2">
      <t>ニチ</t>
    </rPh>
    <rPh sb="2" eb="4">
      <t>ヘイキン</t>
    </rPh>
    <phoneticPr fontId="1"/>
  </si>
  <si>
    <t>✕</t>
    <phoneticPr fontId="1"/>
  </si>
  <si>
    <t>〇</t>
    <phoneticPr fontId="1"/>
  </si>
  <si>
    <t>９時間以内</t>
    <rPh sb="1" eb="3">
      <t>ジカン</t>
    </rPh>
    <rPh sb="3" eb="5">
      <t>イナイ</t>
    </rPh>
    <phoneticPr fontId="1"/>
  </si>
  <si>
    <t>点検・給油</t>
    <rPh sb="0" eb="2">
      <t>テンケン</t>
    </rPh>
    <rPh sb="3" eb="5">
      <t>キュウユ</t>
    </rPh>
    <phoneticPr fontId="1"/>
  </si>
  <si>
    <t>積降・整備</t>
    <rPh sb="0" eb="1">
      <t>ツ</t>
    </rPh>
    <rPh sb="1" eb="2">
      <t>オロ</t>
    </rPh>
    <rPh sb="3" eb="5">
      <t>セイビ</t>
    </rPh>
    <phoneticPr fontId="1"/>
  </si>
  <si>
    <t>休憩・手持</t>
    <rPh sb="0" eb="2">
      <t>キュウケイ</t>
    </rPh>
    <rPh sb="3" eb="5">
      <t>テモ</t>
    </rPh>
    <phoneticPr fontId="1"/>
  </si>
  <si>
    <t>仮眠</t>
    <rPh sb="0" eb="2">
      <t>カミン</t>
    </rPh>
    <phoneticPr fontId="1"/>
  </si>
  <si>
    <t>拘束時間</t>
    <rPh sb="0" eb="4">
      <t>コウソクジカン</t>
    </rPh>
    <phoneticPr fontId="1"/>
  </si>
  <si>
    <t>計</t>
    <rPh sb="0" eb="1">
      <t>ケイ</t>
    </rPh>
    <phoneticPr fontId="1"/>
  </si>
  <si>
    <t>休息時間</t>
    <rPh sb="0" eb="4">
      <t>キュウソクジカン</t>
    </rPh>
    <phoneticPr fontId="1"/>
  </si>
  <si>
    <t>合計時間</t>
    <rPh sb="0" eb="4">
      <t>ゴウケイジカン</t>
    </rPh>
    <phoneticPr fontId="1"/>
  </si>
  <si>
    <t>累計</t>
    <rPh sb="0" eb="2">
      <t>ルイケイ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</si>
  <si>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</si>
  <si>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</si>
  <si>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</si>
  <si>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</si>
  <si>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</si>
  <si>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</si>
  <si>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</si>
  <si>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A</t>
    <phoneticPr fontId="1"/>
  </si>
  <si>
    <t>B</t>
    <phoneticPr fontId="1"/>
  </si>
  <si>
    <r>
      <rPr>
        <b/>
        <sz val="14"/>
        <color rgb="FFFF0000"/>
        <rFont val="游ゴシック"/>
        <family val="3"/>
        <charset val="128"/>
        <scheme val="minor"/>
      </rPr>
      <t>A</t>
    </r>
    <r>
      <rPr>
        <b/>
        <sz val="14"/>
        <color theme="1"/>
        <rFont val="游ゴシック"/>
        <family val="3"/>
        <charset val="128"/>
        <scheme val="minor"/>
      </rPr>
      <t>＋</t>
    </r>
    <r>
      <rPr>
        <b/>
        <sz val="14"/>
        <color rgb="FFFF0000"/>
        <rFont val="游ゴシック"/>
        <family val="3"/>
        <charset val="128"/>
        <scheme val="minor"/>
      </rPr>
      <t>B</t>
    </r>
    <phoneticPr fontId="1"/>
  </si>
  <si>
    <t>岡山B社　卸</t>
    <rPh sb="0" eb="2">
      <t>オカヤマ</t>
    </rPh>
    <rPh sb="3" eb="4">
      <t>シャ</t>
    </rPh>
    <rPh sb="5" eb="6">
      <t>オロシ</t>
    </rPh>
    <phoneticPr fontId="1"/>
  </si>
  <si>
    <t>名古屋A社　卸</t>
    <rPh sb="0" eb="3">
      <t>ナゴヤ</t>
    </rPh>
    <rPh sb="4" eb="5">
      <t>シャ</t>
    </rPh>
    <rPh sb="6" eb="7">
      <t>オロシ</t>
    </rPh>
    <phoneticPr fontId="1"/>
  </si>
  <si>
    <t>岡山C社　卸</t>
    <rPh sb="0" eb="2">
      <t>オカヤマ</t>
    </rPh>
    <rPh sb="3" eb="4">
      <t>シャ</t>
    </rPh>
    <rPh sb="5" eb="6">
      <t>オロシ</t>
    </rPh>
    <phoneticPr fontId="1"/>
  </si>
  <si>
    <t>神戸A社　卸</t>
    <rPh sb="0" eb="2">
      <t>コウベ</t>
    </rPh>
    <rPh sb="3" eb="4">
      <t>シャ</t>
    </rPh>
    <rPh sb="5" eb="6">
      <t>オロシ</t>
    </rPh>
    <phoneticPr fontId="1"/>
  </si>
  <si>
    <t>日</t>
    <phoneticPr fontId="1"/>
  </si>
  <si>
    <t>土</t>
    <rPh sb="0" eb="1">
      <t>ド</t>
    </rPh>
    <phoneticPr fontId="1"/>
  </si>
  <si>
    <t xml:space="preserve"> 岩国A社　卸</t>
    <rPh sb="1" eb="3">
      <t>イワクニ</t>
    </rPh>
    <rPh sb="4" eb="5">
      <t>シャ</t>
    </rPh>
    <rPh sb="6" eb="7">
      <t>オロシ</t>
    </rPh>
    <phoneticPr fontId="1"/>
  </si>
  <si>
    <t xml:space="preserve"> 岡山C社　卸</t>
    <rPh sb="1" eb="3">
      <t>オカヤマ</t>
    </rPh>
    <rPh sb="4" eb="5">
      <t>シャ</t>
    </rPh>
    <rPh sb="6" eb="7">
      <t>オロシ</t>
    </rPh>
    <phoneticPr fontId="1"/>
  </si>
  <si>
    <t>9月15日（月）～9月19日（金）</t>
    <rPh sb="1" eb="2">
      <t>ガツ</t>
    </rPh>
    <rPh sb="4" eb="5">
      <t>ニチ</t>
    </rPh>
    <rPh sb="6" eb="7">
      <t>ゲツ</t>
    </rPh>
    <rPh sb="10" eb="11">
      <t>ガツ</t>
    </rPh>
    <rPh sb="13" eb="14">
      <t>ニチ</t>
    </rPh>
    <rPh sb="15" eb="16">
      <t>キン</t>
    </rPh>
    <phoneticPr fontId="1"/>
  </si>
  <si>
    <r>
      <t>9月21日</t>
    </r>
    <r>
      <rPr>
        <b/>
        <sz val="8"/>
        <color rgb="FFFF0000"/>
        <rFont val="游ゴシック"/>
        <family val="3"/>
        <charset val="128"/>
        <scheme val="minor"/>
      </rPr>
      <t>（日）</t>
    </r>
    <r>
      <rPr>
        <b/>
        <sz val="8"/>
        <color theme="1"/>
        <rFont val="游ゴシック"/>
        <family val="3"/>
        <charset val="128"/>
        <scheme val="minor"/>
      </rPr>
      <t>～9月26日（金）</t>
    </r>
    <rPh sb="1" eb="2">
      <t>ガツ</t>
    </rPh>
    <rPh sb="4" eb="5">
      <t>ニチ</t>
    </rPh>
    <rPh sb="6" eb="7">
      <t>ニチ</t>
    </rPh>
    <rPh sb="10" eb="11">
      <t>ガツ</t>
    </rPh>
    <rPh sb="13" eb="14">
      <t>ニチ</t>
    </rPh>
    <rPh sb="15" eb="16">
      <t>キン</t>
    </rPh>
    <phoneticPr fontId="1"/>
  </si>
  <si>
    <t>三重A社　卸</t>
    <rPh sb="0" eb="2">
      <t>ミエ</t>
    </rPh>
    <rPh sb="3" eb="4">
      <t>シャ</t>
    </rPh>
    <rPh sb="5" eb="6">
      <t>オロシ</t>
    </rPh>
    <phoneticPr fontId="1"/>
  </si>
  <si>
    <t>別紙参照　モデルコース　⑥⑦</t>
    <rPh sb="0" eb="2">
      <t>ベッシ</t>
    </rPh>
    <rPh sb="2" eb="4">
      <t>サンショウ</t>
    </rPh>
    <phoneticPr fontId="1"/>
  </si>
  <si>
    <t>別紙参照　モデルコース　⑧⑨⑩</t>
    <rPh sb="0" eb="2">
      <t>ベッシ</t>
    </rPh>
    <rPh sb="2" eb="4">
      <t>サンショウ</t>
    </rPh>
    <phoneticPr fontId="1"/>
  </si>
  <si>
    <t>別紙参照　モデルコース　①②</t>
    <rPh sb="0" eb="2">
      <t>ベッシ</t>
    </rPh>
    <rPh sb="2" eb="4">
      <t>サンショウ</t>
    </rPh>
    <phoneticPr fontId="1"/>
  </si>
  <si>
    <t>9月15日～19日</t>
    <rPh sb="1" eb="2">
      <t>ガツ</t>
    </rPh>
    <rPh sb="4" eb="5">
      <t>ニチ</t>
    </rPh>
    <rPh sb="8" eb="9">
      <t>ニチ</t>
    </rPh>
    <phoneticPr fontId="1"/>
  </si>
  <si>
    <t>9月21日～26日</t>
    <rPh sb="1" eb="2">
      <t>ガツ</t>
    </rPh>
    <rPh sb="4" eb="5">
      <t>ニチ</t>
    </rPh>
    <rPh sb="8" eb="9">
      <t>ニチ</t>
    </rPh>
    <phoneticPr fontId="1"/>
  </si>
  <si>
    <t>9月1日～５日</t>
    <rPh sb="1" eb="2">
      <t>ガツ</t>
    </rPh>
    <rPh sb="3" eb="4">
      <t>ニチ</t>
    </rPh>
    <rPh sb="6" eb="7">
      <t>ニチ</t>
    </rPh>
    <phoneticPr fontId="1"/>
  </si>
  <si>
    <t>9月7日～12日</t>
    <rPh sb="1" eb="2">
      <t>ガツ</t>
    </rPh>
    <rPh sb="3" eb="4">
      <t>ニチ</t>
    </rPh>
    <rPh sb="7" eb="8">
      <t>ニチ</t>
    </rPh>
    <phoneticPr fontId="1"/>
  </si>
  <si>
    <t>9月1日（月）～9月５日（金）</t>
    <rPh sb="1" eb="2">
      <t>ガツ</t>
    </rPh>
    <rPh sb="3" eb="4">
      <t>ニチ</t>
    </rPh>
    <rPh sb="5" eb="6">
      <t>ゲツ</t>
    </rPh>
    <rPh sb="9" eb="10">
      <t>ガツ</t>
    </rPh>
    <rPh sb="11" eb="12">
      <t>ニチ</t>
    </rPh>
    <rPh sb="13" eb="14">
      <t>キン</t>
    </rPh>
    <phoneticPr fontId="1"/>
  </si>
  <si>
    <r>
      <t>9月7日</t>
    </r>
    <r>
      <rPr>
        <b/>
        <sz val="8"/>
        <color rgb="FFFF0000"/>
        <rFont val="游ゴシック"/>
        <family val="3"/>
        <charset val="128"/>
        <scheme val="minor"/>
      </rPr>
      <t>（日）</t>
    </r>
    <r>
      <rPr>
        <b/>
        <sz val="8"/>
        <color theme="1"/>
        <rFont val="游ゴシック"/>
        <family val="3"/>
        <charset val="128"/>
        <scheme val="minor"/>
      </rPr>
      <t>～9月12日（金）</t>
    </r>
    <rPh sb="1" eb="2">
      <t>ガツ</t>
    </rPh>
    <rPh sb="3" eb="4">
      <t>ニチ</t>
    </rPh>
    <rPh sb="5" eb="6">
      <t>ニチ</t>
    </rPh>
    <rPh sb="9" eb="10">
      <t>ガツ</t>
    </rPh>
    <rPh sb="12" eb="13">
      <t>ニチ</t>
    </rPh>
    <rPh sb="14" eb="15">
      <t>キン</t>
    </rPh>
    <phoneticPr fontId="1"/>
  </si>
  <si>
    <t>別紙参照　モデルコース　③④⑤</t>
    <rPh sb="0" eb="2">
      <t>ベッシ</t>
    </rPh>
    <rPh sb="2" eb="4">
      <t>サンショウ</t>
    </rPh>
    <phoneticPr fontId="1"/>
  </si>
  <si>
    <r>
      <rPr>
        <b/>
        <sz val="12"/>
        <rFont val="游ゴシック"/>
        <family val="3"/>
        <charset val="128"/>
        <scheme val="minor"/>
      </rPr>
      <t>運転時間</t>
    </r>
    <r>
      <rPr>
        <b/>
        <sz val="12"/>
        <color rgb="FFFF0000"/>
        <rFont val="游ゴシック"/>
        <family val="3"/>
        <charset val="128"/>
        <scheme val="minor"/>
      </rPr>
      <t xml:space="preserve"> 2週平均</t>
    </r>
    <r>
      <rPr>
        <b/>
        <sz val="10"/>
        <color rgb="FFFF0000"/>
        <rFont val="游ゴシック"/>
        <family val="3"/>
        <charset val="128"/>
        <scheme val="minor"/>
      </rPr>
      <t>（４４時間以内）</t>
    </r>
    <rPh sb="0" eb="4">
      <t>ウンテンジカン</t>
    </rPh>
    <rPh sb="6" eb="7">
      <t>シュウ</t>
    </rPh>
    <rPh sb="7" eb="9">
      <t>ヘイキン</t>
    </rPh>
    <rPh sb="12" eb="14">
      <t>ジカン</t>
    </rPh>
    <rPh sb="14" eb="16">
      <t>イナイ</t>
    </rPh>
    <phoneticPr fontId="1"/>
  </si>
  <si>
    <t>C</t>
    <phoneticPr fontId="1"/>
  </si>
  <si>
    <t>D</t>
    <phoneticPr fontId="1"/>
  </si>
  <si>
    <r>
      <rPr>
        <b/>
        <sz val="14"/>
        <color rgb="FFFF0000"/>
        <rFont val="游ゴシック"/>
        <family val="3"/>
        <charset val="128"/>
        <scheme val="minor"/>
      </rPr>
      <t>C</t>
    </r>
    <r>
      <rPr>
        <b/>
        <sz val="14"/>
        <color theme="1"/>
        <rFont val="游ゴシック"/>
        <family val="3"/>
        <charset val="128"/>
        <scheme val="minor"/>
      </rPr>
      <t>＋</t>
    </r>
    <r>
      <rPr>
        <b/>
        <sz val="14"/>
        <color rgb="FFFF0000"/>
        <rFont val="游ゴシック"/>
        <family val="3"/>
        <charset val="128"/>
        <scheme val="minor"/>
      </rPr>
      <t>D</t>
    </r>
    <phoneticPr fontId="1"/>
  </si>
  <si>
    <t>E</t>
    <phoneticPr fontId="1"/>
  </si>
  <si>
    <t>F</t>
    <phoneticPr fontId="1"/>
  </si>
  <si>
    <t>G</t>
    <phoneticPr fontId="1"/>
  </si>
  <si>
    <t>H</t>
    <phoneticPr fontId="1"/>
  </si>
  <si>
    <r>
      <t>1か月拘束時間　</t>
    </r>
    <r>
      <rPr>
        <b/>
        <sz val="12"/>
        <color theme="1"/>
        <rFont val="游ゴシック"/>
        <family val="3"/>
        <charset val="128"/>
        <scheme val="minor"/>
      </rPr>
      <t xml:space="preserve"> </t>
    </r>
    <r>
      <rPr>
        <b/>
        <sz val="14"/>
        <color rgb="FFFF0000"/>
        <rFont val="游ゴシック"/>
        <family val="3"/>
        <charset val="128"/>
        <scheme val="minor"/>
      </rPr>
      <t>原則</t>
    </r>
    <r>
      <rPr>
        <b/>
        <sz val="14"/>
        <color theme="1"/>
        <rFont val="游ゴシック"/>
        <family val="3"/>
        <charset val="128"/>
        <scheme val="minor"/>
      </rPr>
      <t xml:space="preserve"> ：</t>
    </r>
    <r>
      <rPr>
        <b/>
        <sz val="14"/>
        <color rgb="FFFF0000"/>
        <rFont val="游ゴシック"/>
        <family val="3"/>
        <charset val="128"/>
        <scheme val="minor"/>
      </rPr>
      <t>284時間</t>
    </r>
    <rPh sb="2" eb="3">
      <t>ゲツ</t>
    </rPh>
    <rPh sb="3" eb="7">
      <t>コウソクジカン</t>
    </rPh>
    <rPh sb="9" eb="11">
      <t>ゲンソク</t>
    </rPh>
    <rPh sb="16" eb="18">
      <t>ジカン</t>
    </rPh>
    <phoneticPr fontId="1"/>
  </si>
  <si>
    <r>
      <rPr>
        <b/>
        <sz val="11"/>
        <rFont val="游ゴシック"/>
        <family val="3"/>
        <charset val="128"/>
        <scheme val="minor"/>
      </rPr>
      <t>拘束時間計</t>
    </r>
    <r>
      <rPr>
        <sz val="11"/>
        <color theme="1"/>
        <rFont val="游ゴシック"/>
        <family val="3"/>
        <charset val="128"/>
        <scheme val="minor"/>
      </rPr>
      <t>　</t>
    </r>
    <r>
      <rPr>
        <b/>
        <sz val="11"/>
        <color rgb="FFFF0000"/>
        <rFont val="游ゴシック"/>
        <family val="3"/>
        <charset val="128"/>
        <scheme val="minor"/>
      </rPr>
      <t>E</t>
    </r>
    <r>
      <rPr>
        <sz val="11"/>
        <color theme="1"/>
        <rFont val="游ゴシック"/>
        <family val="3"/>
        <charset val="128"/>
        <scheme val="minor"/>
      </rPr>
      <t xml:space="preserve"> 52+</t>
    </r>
    <r>
      <rPr>
        <b/>
        <sz val="11"/>
        <color rgb="FFFF0000"/>
        <rFont val="游ゴシック"/>
        <family val="3"/>
        <charset val="128"/>
        <scheme val="minor"/>
      </rPr>
      <t>F</t>
    </r>
    <r>
      <rPr>
        <sz val="11"/>
        <color theme="1"/>
        <rFont val="游ゴシック"/>
        <family val="3"/>
        <charset val="128"/>
        <scheme val="minor"/>
      </rPr>
      <t xml:space="preserve"> 65.5+</t>
    </r>
    <r>
      <rPr>
        <b/>
        <sz val="11"/>
        <color rgb="FFFF0000"/>
        <rFont val="游ゴシック"/>
        <family val="3"/>
        <charset val="128"/>
        <scheme val="minor"/>
      </rPr>
      <t>G</t>
    </r>
    <r>
      <rPr>
        <sz val="11"/>
        <color theme="1"/>
        <rFont val="游ゴシック"/>
        <family val="3"/>
        <charset val="128"/>
        <scheme val="minor"/>
      </rPr>
      <t xml:space="preserve"> 57+</t>
    </r>
    <r>
      <rPr>
        <b/>
        <sz val="11"/>
        <color rgb="FFFF0000"/>
        <rFont val="游ゴシック"/>
        <family val="3"/>
        <charset val="128"/>
        <scheme val="minor"/>
      </rPr>
      <t>H</t>
    </r>
    <r>
      <rPr>
        <sz val="11"/>
        <color theme="1"/>
        <rFont val="游ゴシック"/>
        <family val="3"/>
        <charset val="128"/>
        <scheme val="minor"/>
      </rPr>
      <t xml:space="preserve"> 65.5＝</t>
    </r>
    <rPh sb="0" eb="4">
      <t>コウソクジカン</t>
    </rPh>
    <rPh sb="4" eb="5">
      <t>ケイ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</si>
  <si>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②　</t>
    </r>
    <r>
      <rPr>
        <b/>
        <sz val="11"/>
        <color theme="1"/>
        <rFont val="游ゴシック"/>
        <family val="3"/>
        <charset val="128"/>
        <scheme val="minor"/>
      </rPr>
      <t>岡山物流　積　～</t>
    </r>
    <rPh sb="2" eb="4">
      <t>オカヤマ</t>
    </rPh>
    <rPh sb="4" eb="6">
      <t>ブツリュウ</t>
    </rPh>
    <rPh sb="7" eb="8">
      <t>ツ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</si>
  <si>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①　　</t>
    </r>
    <r>
      <rPr>
        <b/>
        <sz val="12"/>
        <rFont val="游ゴシック"/>
        <family val="3"/>
        <charset val="128"/>
        <scheme val="minor"/>
      </rPr>
      <t>長距離</t>
    </r>
    <r>
      <rPr>
        <b/>
        <sz val="12"/>
        <color theme="1"/>
        <rFont val="游ゴシック"/>
        <family val="3"/>
        <charset val="128"/>
        <scheme val="minor"/>
      </rPr>
      <t>運行指示表</t>
    </r>
    <rPh sb="3" eb="6">
      <t>チョウキョリ</t>
    </rPh>
    <rPh sb="6" eb="8">
      <t>ウンコウ</t>
    </rPh>
    <rPh sb="8" eb="10">
      <t>シジ</t>
    </rPh>
    <rPh sb="10" eb="11">
      <t>ヒョウ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</si>
  <si>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②　　</t>
    </r>
    <r>
      <rPr>
        <b/>
        <sz val="12"/>
        <rFont val="游ゴシック"/>
        <family val="3"/>
        <charset val="128"/>
        <scheme val="minor"/>
      </rPr>
      <t>中距離運行指示表</t>
    </r>
    <rPh sb="3" eb="6">
      <t>チュウキョリ</t>
    </rPh>
    <rPh sb="6" eb="8">
      <t>ウンコウ</t>
    </rPh>
    <rPh sb="8" eb="10">
      <t>シジ</t>
    </rPh>
    <rPh sb="10" eb="11">
      <t>ヒョウ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</si>
  <si>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③　　</t>
    </r>
    <r>
      <rPr>
        <b/>
        <sz val="12"/>
        <rFont val="游ゴシック"/>
        <family val="3"/>
        <charset val="128"/>
        <scheme val="minor"/>
      </rPr>
      <t>長距離運行指示表</t>
    </r>
    <rPh sb="3" eb="6">
      <t>チョウキョリ</t>
    </rPh>
    <rPh sb="6" eb="8">
      <t>ウンコウ</t>
    </rPh>
    <rPh sb="8" eb="10">
      <t>シジ</t>
    </rPh>
    <rPh sb="10" eb="11">
      <t>ヒョウ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</si>
  <si>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④⑤　</t>
    </r>
    <r>
      <rPr>
        <b/>
        <sz val="12"/>
        <rFont val="游ゴシック"/>
        <family val="3"/>
        <charset val="128"/>
        <scheme val="minor"/>
      </rPr>
      <t>近距離運行</t>
    </r>
    <r>
      <rPr>
        <b/>
        <sz val="12"/>
        <color theme="1"/>
        <rFont val="游ゴシック"/>
        <family val="3"/>
        <charset val="128"/>
        <scheme val="minor"/>
      </rPr>
      <t>指示表</t>
    </r>
    <rPh sb="3" eb="6">
      <t>キンキョリ</t>
    </rPh>
    <rPh sb="6" eb="8">
      <t>ウンコウ</t>
    </rPh>
    <rPh sb="8" eb="10">
      <t>シジ</t>
    </rPh>
    <rPh sb="10" eb="11">
      <t>ヒョウ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</si>
  <si>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④　</t>
    </r>
    <r>
      <rPr>
        <b/>
        <sz val="11"/>
        <color theme="1"/>
        <rFont val="游ゴシック"/>
        <family val="3"/>
        <charset val="128"/>
        <scheme val="minor"/>
      </rPr>
      <t>岡山物流　積　～</t>
    </r>
    <rPh sb="2" eb="4">
      <t>オカヤマ</t>
    </rPh>
    <rPh sb="4" eb="6">
      <t>ブツリュウ</t>
    </rPh>
    <rPh sb="7" eb="8">
      <t>ツ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</si>
  <si>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⑤</t>
    </r>
    <r>
      <rPr>
        <b/>
        <sz val="11"/>
        <color theme="1"/>
        <rFont val="游ゴシック"/>
        <family val="3"/>
        <charset val="128"/>
        <scheme val="minor"/>
      </rPr>
      <t>　岡山物流　積　～</t>
    </r>
    <rPh sb="2" eb="4">
      <t>オカヤマ</t>
    </rPh>
    <rPh sb="4" eb="6">
      <t>ブツリュウ</t>
    </rPh>
    <rPh sb="7" eb="8">
      <t>ツ</t>
    </rPh>
    <phoneticPr fontId="1"/>
  </si>
  <si>
    <t>　 岩国A社　卸</t>
    <rPh sb="2" eb="4">
      <t>イワクニ</t>
    </rPh>
    <rPh sb="5" eb="6">
      <t>シャ</t>
    </rPh>
    <rPh sb="7" eb="8">
      <t>オロシ</t>
    </rPh>
    <phoneticPr fontId="1"/>
  </si>
  <si>
    <r>
      <t>④　</t>
    </r>
    <r>
      <rPr>
        <b/>
        <sz val="11"/>
        <rFont val="游ゴシック"/>
        <family val="3"/>
        <charset val="128"/>
        <scheme val="minor"/>
      </rPr>
      <t>神戸B社　積　～</t>
    </r>
    <rPh sb="2" eb="4">
      <t>コウベ</t>
    </rPh>
    <rPh sb="5" eb="6">
      <t>シャ</t>
    </rPh>
    <rPh sb="7" eb="8">
      <t>ツ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</si>
  <si>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⑤　</t>
    </r>
    <r>
      <rPr>
        <b/>
        <sz val="11"/>
        <rFont val="游ゴシック"/>
        <family val="3"/>
        <charset val="128"/>
        <scheme val="minor"/>
      </rPr>
      <t>大竹B社 積</t>
    </r>
    <r>
      <rPr>
        <sz val="11"/>
        <rFont val="游ゴシック"/>
        <family val="3"/>
        <charset val="128"/>
        <scheme val="minor"/>
      </rPr>
      <t xml:space="preserve"> ／  </t>
    </r>
    <r>
      <rPr>
        <b/>
        <sz val="11"/>
        <rFont val="游ゴシック"/>
        <family val="3"/>
        <charset val="128"/>
        <scheme val="minor"/>
      </rPr>
      <t>岡山物流 卸</t>
    </r>
    <rPh sb="2" eb="4">
      <t>オオタケ</t>
    </rPh>
    <rPh sb="5" eb="6">
      <t>シャ</t>
    </rPh>
    <rPh sb="7" eb="8">
      <t>ツ</t>
    </rPh>
    <rPh sb="12" eb="14">
      <t>オカヤマ</t>
    </rPh>
    <rPh sb="14" eb="16">
      <t>ブツリュウ</t>
    </rPh>
    <rPh sb="17" eb="18">
      <t>オロシ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</si>
  <si>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⑩　</t>
    </r>
    <r>
      <rPr>
        <b/>
        <sz val="11"/>
        <rFont val="游ゴシック"/>
        <family val="3"/>
        <charset val="128"/>
        <scheme val="minor"/>
      </rPr>
      <t>大竹B社 積</t>
    </r>
    <r>
      <rPr>
        <sz val="11"/>
        <rFont val="游ゴシック"/>
        <family val="3"/>
        <charset val="128"/>
        <scheme val="minor"/>
      </rPr>
      <t xml:space="preserve"> ／  </t>
    </r>
    <r>
      <rPr>
        <b/>
        <sz val="11"/>
        <rFont val="游ゴシック"/>
        <family val="3"/>
        <charset val="128"/>
        <scheme val="minor"/>
      </rPr>
      <t>岡山物流 卸</t>
    </r>
    <rPh sb="2" eb="4">
      <t>オオタケ</t>
    </rPh>
    <rPh sb="5" eb="6">
      <t>シャ</t>
    </rPh>
    <rPh sb="7" eb="8">
      <t>ツ</t>
    </rPh>
    <rPh sb="12" eb="14">
      <t>オカヤマ</t>
    </rPh>
    <rPh sb="14" eb="16">
      <t>ブツリュウ</t>
    </rPh>
    <rPh sb="17" eb="18">
      <t>オロシ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</si>
  <si>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⑥</t>
    </r>
    <r>
      <rPr>
        <b/>
        <sz val="11"/>
        <rFont val="游ゴシック"/>
        <family val="3"/>
        <charset val="128"/>
        <scheme val="minor"/>
      </rPr>
      <t>　狭山A社　積　～</t>
    </r>
    <rPh sb="2" eb="4">
      <t>サヤマ</t>
    </rPh>
    <rPh sb="5" eb="6">
      <t>シャ</t>
    </rPh>
    <rPh sb="7" eb="8">
      <t>ツ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</si>
  <si>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⑥　　</t>
    </r>
    <r>
      <rPr>
        <b/>
        <sz val="12"/>
        <rFont val="游ゴシック"/>
        <family val="3"/>
        <charset val="128"/>
        <scheme val="minor"/>
      </rPr>
      <t>長距離</t>
    </r>
    <r>
      <rPr>
        <b/>
        <sz val="12"/>
        <color theme="1"/>
        <rFont val="游ゴシック"/>
        <family val="3"/>
        <charset val="128"/>
        <scheme val="minor"/>
      </rPr>
      <t>運行指示表</t>
    </r>
    <rPh sb="3" eb="6">
      <t>チョウキョリ</t>
    </rPh>
    <rPh sb="6" eb="8">
      <t>ウンコウ</t>
    </rPh>
    <rPh sb="8" eb="10">
      <t>シジ</t>
    </rPh>
    <rPh sb="10" eb="11">
      <t>ヒョウ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</si>
  <si>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⑦　　</t>
    </r>
    <r>
      <rPr>
        <b/>
        <sz val="12"/>
        <rFont val="游ゴシック"/>
        <family val="3"/>
        <charset val="128"/>
        <scheme val="minor"/>
      </rPr>
      <t>中距離運行指示表</t>
    </r>
    <rPh sb="3" eb="6">
      <t>チュウキョリ</t>
    </rPh>
    <rPh sb="6" eb="8">
      <t>ウンコウ</t>
    </rPh>
    <rPh sb="8" eb="10">
      <t>シジ</t>
    </rPh>
    <rPh sb="10" eb="11">
      <t>ヒョウ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</si>
  <si>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⑦</t>
    </r>
    <r>
      <rPr>
        <b/>
        <sz val="11"/>
        <rFont val="游ゴシック"/>
        <family val="3"/>
        <charset val="128"/>
        <scheme val="minor"/>
      </rPr>
      <t>　岡山物流　積　～</t>
    </r>
    <rPh sb="2" eb="4">
      <t>オカヤマ</t>
    </rPh>
    <rPh sb="4" eb="6">
      <t>ブツリュウ</t>
    </rPh>
    <rPh sb="7" eb="8">
      <t>ツ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</si>
  <si>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⑦</t>
    </r>
    <r>
      <rPr>
        <b/>
        <sz val="11"/>
        <rFont val="游ゴシック"/>
        <family val="3"/>
        <charset val="128"/>
        <scheme val="minor"/>
      </rPr>
      <t>　豊橋B社　積　～</t>
    </r>
    <rPh sb="2" eb="4">
      <t>トヨハシ</t>
    </rPh>
    <rPh sb="5" eb="6">
      <t>シャ</t>
    </rPh>
    <rPh sb="7" eb="8">
      <t>ツ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</si>
  <si>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⑧　　</t>
    </r>
    <r>
      <rPr>
        <b/>
        <sz val="12"/>
        <rFont val="游ゴシック"/>
        <family val="3"/>
        <charset val="128"/>
        <scheme val="minor"/>
      </rPr>
      <t>長距離運行指示表</t>
    </r>
    <rPh sb="3" eb="6">
      <t>チョウキョリ</t>
    </rPh>
    <rPh sb="6" eb="8">
      <t>ウンコウ</t>
    </rPh>
    <rPh sb="8" eb="10">
      <t>シジ</t>
    </rPh>
    <rPh sb="10" eb="11">
      <t>ヒョウ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</si>
  <si>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⑨</t>
    </r>
    <r>
      <rPr>
        <b/>
        <sz val="11"/>
        <rFont val="游ゴシック"/>
        <family val="3"/>
        <charset val="128"/>
        <scheme val="minor"/>
      </rPr>
      <t>　岡山物流　積　～</t>
    </r>
    <rPh sb="2" eb="4">
      <t>オカヤマ</t>
    </rPh>
    <rPh sb="4" eb="6">
      <t>ブツリュウ</t>
    </rPh>
    <rPh sb="7" eb="8">
      <t>ツ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</si>
  <si>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⑨</t>
    </r>
    <r>
      <rPr>
        <b/>
        <sz val="11"/>
        <rFont val="游ゴシック"/>
        <family val="3"/>
        <charset val="128"/>
        <scheme val="minor"/>
      </rPr>
      <t>　神戸B社　積　～</t>
    </r>
    <rPh sb="2" eb="4">
      <t>コウベ</t>
    </rPh>
    <rPh sb="5" eb="6">
      <t>シャ</t>
    </rPh>
    <rPh sb="7" eb="8">
      <t>ツ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</si>
  <si>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⑩</t>
    </r>
    <r>
      <rPr>
        <b/>
        <sz val="11"/>
        <rFont val="游ゴシック"/>
        <family val="3"/>
        <charset val="128"/>
        <scheme val="minor"/>
      </rPr>
      <t>　岡山物流　積　～</t>
    </r>
    <rPh sb="2" eb="4">
      <t>オカヤマ</t>
    </rPh>
    <rPh sb="4" eb="6">
      <t>ブツリュウ</t>
    </rPh>
    <rPh sb="7" eb="8">
      <t>ツ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</si>
  <si>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⑨⑩　</t>
    </r>
    <r>
      <rPr>
        <b/>
        <sz val="12"/>
        <rFont val="游ゴシック"/>
        <family val="3"/>
        <charset val="128"/>
        <scheme val="minor"/>
      </rPr>
      <t>近距離運行</t>
    </r>
    <r>
      <rPr>
        <b/>
        <sz val="12"/>
        <color theme="1"/>
        <rFont val="游ゴシック"/>
        <family val="3"/>
        <charset val="128"/>
        <scheme val="minor"/>
      </rPr>
      <t>指示表</t>
    </r>
    <rPh sb="3" eb="6">
      <t>キンキョリ</t>
    </rPh>
    <rPh sb="6" eb="8">
      <t>ウンコウ</t>
    </rPh>
    <rPh sb="8" eb="10">
      <t>シジ</t>
    </rPh>
    <rPh sb="10" eb="11">
      <t>ヒョウ</t>
    </rPh>
    <phoneticPr fontId="1"/>
  </si>
  <si>
    <r>
      <rPr>
        <b/>
        <sz val="18"/>
        <color rgb="FFFF0000"/>
        <rFont val="游ゴシック"/>
        <family val="3"/>
        <charset val="128"/>
        <scheme val="minor"/>
      </rPr>
      <t>モデルコース（①②）</t>
    </r>
    <r>
      <rPr>
        <b/>
        <sz val="22"/>
        <color rgb="FFFF0000"/>
        <rFont val="游ゴシック"/>
        <family val="3"/>
        <charset val="128"/>
        <scheme val="minor"/>
      </rPr>
      <t>　</t>
    </r>
    <r>
      <rPr>
        <b/>
        <sz val="20"/>
        <color rgb="FFFF0000"/>
        <rFont val="游ゴシック"/>
        <family val="3"/>
        <charset val="128"/>
        <scheme val="minor"/>
      </rPr>
      <t>　</t>
    </r>
    <r>
      <rPr>
        <b/>
        <sz val="20"/>
        <color theme="1"/>
        <rFont val="游ゴシック"/>
        <family val="3"/>
        <charset val="128"/>
        <scheme val="minor"/>
      </rPr>
      <t>自動車運転者勤務時間管理表</t>
    </r>
    <rPh sb="12" eb="15">
      <t>ジドウシャ</t>
    </rPh>
    <rPh sb="15" eb="17">
      <t>ウンテン</t>
    </rPh>
    <rPh sb="17" eb="18">
      <t>シャ</t>
    </rPh>
    <rPh sb="18" eb="20">
      <t>キンム</t>
    </rPh>
    <rPh sb="20" eb="22">
      <t>ジカン</t>
    </rPh>
    <rPh sb="22" eb="25">
      <t>カンリヒョウ</t>
    </rPh>
    <phoneticPr fontId="1"/>
  </si>
  <si>
    <r>
      <rPr>
        <b/>
        <sz val="18"/>
        <color rgb="FFFF0000"/>
        <rFont val="游ゴシック"/>
        <family val="3"/>
        <charset val="128"/>
        <scheme val="minor"/>
      </rPr>
      <t>モデルコース（⑥⑦）</t>
    </r>
    <r>
      <rPr>
        <b/>
        <sz val="20"/>
        <color rgb="FFFF0000"/>
        <rFont val="游ゴシック"/>
        <family val="3"/>
        <charset val="128"/>
        <scheme val="minor"/>
      </rPr>
      <t>　　</t>
    </r>
    <r>
      <rPr>
        <b/>
        <sz val="20"/>
        <color theme="1"/>
        <rFont val="游ゴシック"/>
        <family val="3"/>
        <charset val="128"/>
        <scheme val="minor"/>
      </rPr>
      <t>自動車運転者勤務時間管理表</t>
    </r>
    <rPh sb="12" eb="15">
      <t>ジドウシャ</t>
    </rPh>
    <rPh sb="15" eb="17">
      <t>ウンテン</t>
    </rPh>
    <rPh sb="17" eb="18">
      <t>シャ</t>
    </rPh>
    <rPh sb="18" eb="20">
      <t>キンム</t>
    </rPh>
    <rPh sb="20" eb="22">
      <t>ジカン</t>
    </rPh>
    <rPh sb="22" eb="25">
      <t>カンリヒョウ</t>
    </rPh>
    <phoneticPr fontId="1"/>
  </si>
  <si>
    <r>
      <rPr>
        <b/>
        <sz val="18"/>
        <color rgb="FFFF0000"/>
        <rFont val="游ゴシック"/>
        <family val="3"/>
        <charset val="128"/>
        <scheme val="minor"/>
      </rPr>
      <t>モデルコース（⑧⑨⑩）</t>
    </r>
    <r>
      <rPr>
        <b/>
        <sz val="20"/>
        <color rgb="FFFF0000"/>
        <rFont val="游ゴシック"/>
        <family val="3"/>
        <charset val="128"/>
        <scheme val="minor"/>
      </rPr>
      <t>　　</t>
    </r>
    <r>
      <rPr>
        <b/>
        <sz val="20"/>
        <color theme="1"/>
        <rFont val="游ゴシック"/>
        <family val="3"/>
        <charset val="128"/>
        <scheme val="minor"/>
      </rPr>
      <t>自動車運転者勤務時間管理表</t>
    </r>
    <rPh sb="13" eb="16">
      <t>ジドウシャ</t>
    </rPh>
    <rPh sb="16" eb="18">
      <t>ウンテン</t>
    </rPh>
    <rPh sb="18" eb="19">
      <t>シャ</t>
    </rPh>
    <rPh sb="19" eb="21">
      <t>キンム</t>
    </rPh>
    <rPh sb="21" eb="23">
      <t>ジカン</t>
    </rPh>
    <rPh sb="23" eb="26">
      <t>カンリヒョウ</t>
    </rPh>
    <phoneticPr fontId="1"/>
  </si>
  <si>
    <r>
      <rPr>
        <b/>
        <sz val="18"/>
        <color rgb="FFFF0000"/>
        <rFont val="游ゴシック"/>
        <family val="3"/>
        <charset val="128"/>
        <scheme val="minor"/>
      </rPr>
      <t>モデルコース（③④⑤）</t>
    </r>
    <r>
      <rPr>
        <b/>
        <sz val="22"/>
        <color rgb="FFFF0000"/>
        <rFont val="游ゴシック"/>
        <family val="3"/>
        <charset val="128"/>
        <scheme val="minor"/>
      </rPr>
      <t>　</t>
    </r>
    <r>
      <rPr>
        <b/>
        <sz val="20"/>
        <color theme="1"/>
        <rFont val="游ゴシック"/>
        <family val="3"/>
        <charset val="128"/>
        <scheme val="minor"/>
      </rPr>
      <t>自動車運転者勤務時間管理表</t>
    </r>
    <rPh sb="12" eb="15">
      <t>ジドウシャ</t>
    </rPh>
    <rPh sb="15" eb="17">
      <t>ウンテン</t>
    </rPh>
    <rPh sb="17" eb="18">
      <t>シャ</t>
    </rPh>
    <rPh sb="18" eb="20">
      <t>キンム</t>
    </rPh>
    <rPh sb="20" eb="22">
      <t>ジカン</t>
    </rPh>
    <rPh sb="22" eb="25">
      <t>カンリヒョウ</t>
    </rPh>
    <phoneticPr fontId="1"/>
  </si>
  <si>
    <r>
      <t>①　</t>
    </r>
    <r>
      <rPr>
        <b/>
        <sz val="11"/>
        <rFont val="游ゴシック"/>
        <family val="3"/>
        <charset val="128"/>
        <scheme val="minor"/>
      </rPr>
      <t>狭山A社　積　～</t>
    </r>
    <rPh sb="2" eb="4">
      <t>サヤマ</t>
    </rPh>
    <rPh sb="5" eb="6">
      <t>シャ</t>
    </rPh>
    <rPh sb="7" eb="8">
      <t>ツ</t>
    </rPh>
    <phoneticPr fontId="1"/>
  </si>
  <si>
    <r>
      <t>②　</t>
    </r>
    <r>
      <rPr>
        <b/>
        <sz val="11"/>
        <rFont val="游ゴシック"/>
        <family val="3"/>
        <charset val="128"/>
        <scheme val="minor"/>
      </rPr>
      <t>三重A社　積　～</t>
    </r>
    <rPh sb="2" eb="4">
      <t>ミエ</t>
    </rPh>
    <rPh sb="5" eb="6">
      <t>シャ</t>
    </rPh>
    <rPh sb="7" eb="8">
      <t>ツ</t>
    </rPh>
    <phoneticPr fontId="1"/>
  </si>
  <si>
    <t>岡山県運行管理者協議会連合会</t>
    <rPh sb="0" eb="3">
      <t>オカヤマケン</t>
    </rPh>
    <rPh sb="3" eb="14">
      <t>ウンコウカンリシャキョウギカイレンゴウカイ</t>
    </rPh>
    <phoneticPr fontId="1"/>
  </si>
  <si>
    <r>
      <rPr>
        <b/>
        <sz val="22"/>
        <color rgb="FFFF0000"/>
        <rFont val="游ゴシック"/>
        <family val="3"/>
        <charset val="128"/>
        <scheme val="minor"/>
      </rPr>
      <t>実働運行　</t>
    </r>
    <r>
      <rPr>
        <b/>
        <sz val="20"/>
        <color rgb="FFFF0000"/>
        <rFont val="游ゴシック"/>
        <family val="3"/>
        <charset val="128"/>
        <scheme val="minor"/>
      </rPr>
      <t>　</t>
    </r>
    <r>
      <rPr>
        <b/>
        <sz val="20"/>
        <color theme="1"/>
        <rFont val="游ゴシック"/>
        <family val="3"/>
        <charset val="128"/>
        <scheme val="minor"/>
      </rPr>
      <t>自動車運転者勤務時間管理表</t>
    </r>
    <rPh sb="0" eb="2">
      <t>ジツドウ</t>
    </rPh>
    <rPh sb="2" eb="4">
      <t>ウンコウ</t>
    </rPh>
    <rPh sb="6" eb="9">
      <t>ジドウシャ</t>
    </rPh>
    <rPh sb="9" eb="11">
      <t>ウンテン</t>
    </rPh>
    <rPh sb="11" eb="12">
      <t>シャ</t>
    </rPh>
    <rPh sb="12" eb="14">
      <t>キンム</t>
    </rPh>
    <rPh sb="14" eb="16">
      <t>ジカン</t>
    </rPh>
    <rPh sb="16" eb="19">
      <t>カンリヒョウ</t>
    </rPh>
    <phoneticPr fontId="1"/>
  </si>
  <si>
    <t>別紙参照　</t>
    <rPh sb="0" eb="2">
      <t>ベッシ</t>
    </rPh>
    <rPh sb="2" eb="4">
      <t>サンショウ</t>
    </rPh>
    <phoneticPr fontId="1"/>
  </si>
  <si>
    <r>
      <rPr>
        <b/>
        <sz val="12"/>
        <rFont val="游ゴシック"/>
        <family val="3"/>
        <charset val="128"/>
        <scheme val="minor"/>
      </rPr>
      <t>　　　</t>
    </r>
    <r>
      <rPr>
        <b/>
        <sz val="12"/>
        <color theme="1"/>
        <rFont val="游ゴシック"/>
        <family val="3"/>
        <charset val="128"/>
        <scheme val="minor"/>
      </rPr>
      <t>運行指示表</t>
    </r>
    <rPh sb="3" eb="5">
      <t>ウンコウ</t>
    </rPh>
    <rPh sb="4" eb="6">
      <t>シジ</t>
    </rPh>
    <rPh sb="6" eb="7">
      <t>ヒョウ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</si>
  <si>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>　　　　積　～</t>
    </r>
    <rPh sb="5" eb="6">
      <t>ツ</t>
    </rPh>
    <phoneticPr fontId="1"/>
  </si>
  <si>
    <t>　卸</t>
    <rPh sb="1" eb="2">
      <t>オロシ</t>
    </rPh>
    <phoneticPr fontId="1"/>
  </si>
  <si>
    <r>
      <t>　　　　　</t>
    </r>
    <r>
      <rPr>
        <b/>
        <sz val="11"/>
        <rFont val="游ゴシック"/>
        <family val="3"/>
        <charset val="128"/>
        <scheme val="minor"/>
      </rPr>
      <t>積　～</t>
    </r>
    <rPh sb="5" eb="6">
      <t>ツ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</si>
  <si>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　　　　　</t>
    </r>
    <r>
      <rPr>
        <b/>
        <sz val="11"/>
        <color theme="1"/>
        <rFont val="游ゴシック"/>
        <family val="3"/>
        <charset val="128"/>
        <scheme val="minor"/>
      </rPr>
      <t>積　～</t>
    </r>
    <rPh sb="5" eb="6">
      <t>ツ</t>
    </rPh>
    <phoneticPr fontId="1"/>
  </si>
  <si>
    <t>卸</t>
    <rPh sb="0" eb="1">
      <t>オロシ</t>
    </rPh>
    <phoneticPr fontId="1"/>
  </si>
  <si>
    <t>　　　　　積　～</t>
    <rPh sb="5" eb="6">
      <t>ツ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</si>
  <si>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　　</t>
    </r>
    <r>
      <rPr>
        <b/>
        <sz val="9"/>
        <color rgb="FFFF0000"/>
        <rFont val="游ゴシック"/>
        <family val="3"/>
        <charset val="128"/>
        <scheme val="minor"/>
      </rPr>
      <t xml:space="preserve"> </t>
    </r>
    <r>
      <rPr>
        <b/>
        <sz val="9"/>
        <color theme="1"/>
        <rFont val="游ゴシック"/>
        <family val="3"/>
        <charset val="128"/>
        <scheme val="minor"/>
      </rPr>
      <t>　　　　　</t>
    </r>
    <r>
      <rPr>
        <b/>
        <sz val="9"/>
        <rFont val="游ゴシック"/>
        <family val="3"/>
        <charset val="128"/>
        <scheme val="minor"/>
      </rPr>
      <t>～　　</t>
    </r>
    <r>
      <rPr>
        <b/>
        <sz val="11"/>
        <rFont val="游ゴシック"/>
        <family val="3"/>
        <charset val="128"/>
        <scheme val="minor"/>
      </rPr>
      <t xml:space="preserve">   　</t>
    </r>
    <phoneticPr fontId="1"/>
  </si>
  <si>
    <t>　月　日（　）～　月　日（　）</t>
    <rPh sb="1" eb="2">
      <t>ガツ</t>
    </rPh>
    <rPh sb="3" eb="4">
      <t>ニチ</t>
    </rPh>
    <rPh sb="9" eb="10">
      <t>ガツ</t>
    </rPh>
    <rPh sb="11" eb="12">
      <t>ニチ</t>
    </rPh>
    <phoneticPr fontId="1"/>
  </si>
  <si>
    <t>　</t>
    <phoneticPr fontId="1"/>
  </si>
  <si>
    <t>月　日～　日</t>
    <rPh sb="0" eb="1">
      <t>ニチ</t>
    </rPh>
    <rPh sb="3" eb="4">
      <t>ニチ</t>
    </rPh>
    <phoneticPr fontId="1"/>
  </si>
  <si>
    <r>
      <rPr>
        <b/>
        <sz val="11"/>
        <rFont val="游ゴシック"/>
        <family val="3"/>
        <charset val="128"/>
        <scheme val="minor"/>
      </rPr>
      <t>拘束時間計</t>
    </r>
    <r>
      <rPr>
        <sz val="11"/>
        <color theme="1"/>
        <rFont val="游ゴシック"/>
        <family val="3"/>
        <charset val="128"/>
        <scheme val="minor"/>
      </rPr>
      <t>　</t>
    </r>
    <r>
      <rPr>
        <b/>
        <sz val="11"/>
        <color rgb="FFFF0000"/>
        <rFont val="游ゴシック"/>
        <family val="3"/>
        <charset val="128"/>
        <scheme val="minor"/>
      </rPr>
      <t xml:space="preserve">E </t>
    </r>
    <r>
      <rPr>
        <sz val="11"/>
        <color theme="1"/>
        <rFont val="游ゴシック"/>
        <family val="3"/>
        <charset val="128"/>
        <scheme val="minor"/>
      </rPr>
      <t xml:space="preserve"> +</t>
    </r>
    <r>
      <rPr>
        <b/>
        <sz val="11"/>
        <color rgb="FFFF0000"/>
        <rFont val="游ゴシック"/>
        <family val="3"/>
        <charset val="128"/>
        <scheme val="minor"/>
      </rPr>
      <t xml:space="preserve">F  </t>
    </r>
    <r>
      <rPr>
        <sz val="11"/>
        <color theme="1"/>
        <rFont val="游ゴシック"/>
        <family val="3"/>
        <charset val="128"/>
        <scheme val="minor"/>
      </rPr>
      <t>+</t>
    </r>
    <r>
      <rPr>
        <b/>
        <sz val="11"/>
        <color rgb="FFFF0000"/>
        <rFont val="游ゴシック"/>
        <family val="3"/>
        <charset val="128"/>
        <scheme val="minor"/>
      </rPr>
      <t xml:space="preserve">G  </t>
    </r>
    <r>
      <rPr>
        <sz val="11"/>
        <color theme="1"/>
        <rFont val="游ゴシック"/>
        <family val="3"/>
        <charset val="128"/>
        <scheme val="minor"/>
      </rPr>
      <t>+</t>
    </r>
    <r>
      <rPr>
        <b/>
        <sz val="11"/>
        <color rgb="FFFF0000"/>
        <rFont val="游ゴシック"/>
        <family val="3"/>
        <charset val="128"/>
        <scheme val="minor"/>
      </rPr>
      <t xml:space="preserve">H  </t>
    </r>
    <r>
      <rPr>
        <sz val="11"/>
        <color theme="1"/>
        <rFont val="游ゴシック"/>
        <family val="3"/>
        <charset val="128"/>
        <scheme val="minor"/>
      </rPr>
      <t xml:space="preserve"> ＝</t>
    </r>
    <rPh sb="0" eb="4">
      <t>コウソクジカン</t>
    </rPh>
    <rPh sb="4" eb="5">
      <t>ケイ</t>
    </rPh>
    <phoneticPr fontId="1"/>
  </si>
  <si>
    <t>東京葡萄組合（霞が関）卸</t>
    <rPh sb="0" eb="2">
      <t>トウキョウ</t>
    </rPh>
    <rPh sb="2" eb="6">
      <t>ブドウクミアイ</t>
    </rPh>
    <rPh sb="7" eb="8">
      <t>カスミ</t>
    </rPh>
    <rPh sb="9" eb="10">
      <t>セキ</t>
    </rPh>
    <rPh sb="11" eb="12">
      <t>オロシ</t>
    </rPh>
    <phoneticPr fontId="1"/>
  </si>
  <si>
    <r>
      <t>③</t>
    </r>
    <r>
      <rPr>
        <b/>
        <sz val="11"/>
        <color theme="1"/>
        <rFont val="游ゴシック"/>
        <family val="3"/>
        <charset val="128"/>
        <scheme val="minor"/>
      </rPr>
      <t>　東京桃組合</t>
    </r>
    <r>
      <rPr>
        <b/>
        <sz val="11"/>
        <rFont val="游ゴシック"/>
        <family val="3"/>
        <charset val="128"/>
        <scheme val="minor"/>
      </rPr>
      <t>（紀尾井町）積</t>
    </r>
    <r>
      <rPr>
        <b/>
        <sz val="9"/>
        <rFont val="游ゴシック"/>
        <family val="3"/>
        <charset val="128"/>
        <scheme val="minor"/>
      </rPr>
      <t>　</t>
    </r>
    <rPh sb="2" eb="4">
      <t>トウキョウ</t>
    </rPh>
    <rPh sb="4" eb="7">
      <t>モモクミアイ</t>
    </rPh>
    <rPh sb="8" eb="12">
      <t>キオイチョウ</t>
    </rPh>
    <rPh sb="13" eb="14">
      <t>ツ</t>
    </rPh>
    <phoneticPr fontId="1"/>
  </si>
  <si>
    <r>
      <t>⑧</t>
    </r>
    <r>
      <rPr>
        <b/>
        <sz val="11"/>
        <color theme="1"/>
        <rFont val="游ゴシック"/>
        <family val="3"/>
        <charset val="128"/>
        <scheme val="minor"/>
      </rPr>
      <t>　東京桃組合</t>
    </r>
    <r>
      <rPr>
        <b/>
        <sz val="11"/>
        <rFont val="游ゴシック"/>
        <family val="3"/>
        <charset val="128"/>
        <scheme val="minor"/>
      </rPr>
      <t>（紀尾井町）積</t>
    </r>
    <r>
      <rPr>
        <b/>
        <sz val="9"/>
        <rFont val="游ゴシック"/>
        <family val="3"/>
        <charset val="128"/>
        <scheme val="minor"/>
      </rPr>
      <t>　</t>
    </r>
    <rPh sb="2" eb="4">
      <t>トウキョウ</t>
    </rPh>
    <rPh sb="4" eb="7">
      <t>モモクミアイ</t>
    </rPh>
    <rPh sb="8" eb="12">
      <t>キオイチョウ</t>
    </rPh>
    <rPh sb="13" eb="14">
      <t>ツ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</si>
  <si>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①　</t>
    </r>
    <r>
      <rPr>
        <b/>
        <sz val="11"/>
        <color theme="1"/>
        <rFont val="游ゴシック"/>
        <family val="3"/>
        <charset val="128"/>
        <scheme val="minor"/>
      </rPr>
      <t>岡山マスカット園　積　～</t>
    </r>
    <rPh sb="2" eb="4">
      <t>オカヤマ</t>
    </rPh>
    <rPh sb="9" eb="10">
      <t>エン</t>
    </rPh>
    <rPh sb="11" eb="12">
      <t>ツ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</si>
  <si>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⑥</t>
    </r>
    <r>
      <rPr>
        <b/>
        <sz val="11"/>
        <rFont val="游ゴシック"/>
        <family val="3"/>
        <charset val="128"/>
        <scheme val="minor"/>
      </rPr>
      <t>　岡山マスカット園　積　～</t>
    </r>
    <rPh sb="2" eb="4">
      <t>オカヤマ</t>
    </rPh>
    <rPh sb="9" eb="10">
      <t>エン</t>
    </rPh>
    <rPh sb="11" eb="12">
      <t>ツ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</si>
  <si>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③　宵積</t>
    </r>
    <r>
      <rPr>
        <b/>
        <sz val="8"/>
        <color rgb="FFFF0000"/>
        <rFont val="游ゴシック"/>
        <family val="3"/>
        <charset val="128"/>
        <scheme val="minor"/>
      </rPr>
      <t xml:space="preserve"> 　</t>
    </r>
    <r>
      <rPr>
        <b/>
        <sz val="7"/>
        <color theme="1"/>
        <rFont val="游ゴシック"/>
        <family val="3"/>
        <charset val="128"/>
        <scheme val="minor"/>
      </rPr>
      <t>岡山マスカット園</t>
    </r>
    <r>
      <rPr>
        <b/>
        <sz val="7"/>
        <rFont val="游ゴシック"/>
        <family val="3"/>
        <charset val="128"/>
        <scheme val="minor"/>
      </rPr>
      <t>～ 東京葡萄組合</t>
    </r>
    <r>
      <rPr>
        <b/>
        <sz val="8"/>
        <rFont val="游ゴシック"/>
        <family val="3"/>
        <charset val="128"/>
        <scheme val="minor"/>
      </rPr>
      <t xml:space="preserve"> </t>
    </r>
    <r>
      <rPr>
        <b/>
        <sz val="11"/>
        <rFont val="游ゴシック"/>
        <family val="3"/>
        <charset val="128"/>
        <scheme val="minor"/>
      </rPr>
      <t xml:space="preserve">  　</t>
    </r>
    <rPh sb="2" eb="3">
      <t>ヨイ</t>
    </rPh>
    <rPh sb="3" eb="4">
      <t>ツ</t>
    </rPh>
    <rPh sb="6" eb="8">
      <t>オカヤマ</t>
    </rPh>
    <rPh sb="13" eb="14">
      <t>エン</t>
    </rPh>
    <rPh sb="16" eb="18">
      <t>トウキョウ</t>
    </rPh>
    <rPh sb="18" eb="22">
      <t>ブドウクミアイ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</si>
  <si>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⑧　宵積</t>
    </r>
    <r>
      <rPr>
        <b/>
        <sz val="8"/>
        <color rgb="FFFF0000"/>
        <rFont val="游ゴシック"/>
        <family val="3"/>
        <charset val="128"/>
        <scheme val="minor"/>
      </rPr>
      <t xml:space="preserve"> 　</t>
    </r>
    <r>
      <rPr>
        <b/>
        <sz val="7"/>
        <color theme="1"/>
        <rFont val="游ゴシック"/>
        <family val="3"/>
        <charset val="128"/>
        <scheme val="minor"/>
      </rPr>
      <t>岡山マスカット園</t>
    </r>
    <r>
      <rPr>
        <b/>
        <sz val="7"/>
        <rFont val="游ゴシック"/>
        <family val="3"/>
        <charset val="128"/>
        <scheme val="minor"/>
      </rPr>
      <t>～ 東京葡萄組合</t>
    </r>
    <r>
      <rPr>
        <b/>
        <sz val="8"/>
        <rFont val="游ゴシック"/>
        <family val="3"/>
        <charset val="128"/>
        <scheme val="minor"/>
      </rPr>
      <t xml:space="preserve"> </t>
    </r>
    <r>
      <rPr>
        <b/>
        <sz val="11"/>
        <rFont val="游ゴシック"/>
        <family val="3"/>
        <charset val="128"/>
        <scheme val="minor"/>
      </rPr>
      <t xml:space="preserve">  　</t>
    </r>
    <rPh sb="2" eb="3">
      <t>ヨイ</t>
    </rPh>
    <rPh sb="3" eb="4">
      <t>ツ</t>
    </rPh>
    <rPh sb="6" eb="8">
      <t>オカヤマ</t>
    </rPh>
    <rPh sb="13" eb="14">
      <t>エン</t>
    </rPh>
    <rPh sb="16" eb="18">
      <t>トウキョウ</t>
    </rPh>
    <rPh sb="18" eb="22">
      <t>ブドウクミアイ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</si>
  <si>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③　</t>
    </r>
    <r>
      <rPr>
        <b/>
        <sz val="11"/>
        <color theme="1"/>
        <rFont val="游ゴシック"/>
        <family val="3"/>
        <charset val="128"/>
        <scheme val="minor"/>
      </rPr>
      <t>岡山マスカット園　積　～</t>
    </r>
    <rPh sb="2" eb="4">
      <t>オカヤマ</t>
    </rPh>
    <rPh sb="9" eb="10">
      <t>エン</t>
    </rPh>
    <rPh sb="11" eb="12">
      <t>ツ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</si>
  <si>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⑧　</t>
    </r>
    <r>
      <rPr>
        <b/>
        <sz val="11"/>
        <color theme="1"/>
        <rFont val="游ゴシック"/>
        <family val="3"/>
        <charset val="128"/>
        <scheme val="minor"/>
      </rPr>
      <t>岡山マスカット園　積　～</t>
    </r>
    <rPh sb="2" eb="4">
      <t>オカヤマ</t>
    </rPh>
    <rPh sb="9" eb="10">
      <t>エン</t>
    </rPh>
    <rPh sb="11" eb="12">
      <t>ツ</t>
    </rPh>
    <phoneticPr fontId="1"/>
  </si>
  <si>
    <t>岡山白桃園　卸</t>
    <rPh sb="0" eb="2">
      <t>オカヤマ</t>
    </rPh>
    <rPh sb="2" eb="3">
      <t>ハク</t>
    </rPh>
    <rPh sb="3" eb="5">
      <t>モモエン</t>
    </rPh>
    <rPh sb="6" eb="7">
      <t>オロシ</t>
    </rPh>
    <phoneticPr fontId="1"/>
  </si>
  <si>
    <t>岡山白桃園　卸</t>
    <rPh sb="0" eb="2">
      <t>オカヤマ</t>
    </rPh>
    <rPh sb="2" eb="4">
      <t>ハクトウ</t>
    </rPh>
    <rPh sb="4" eb="5">
      <t>エン</t>
    </rPh>
    <rPh sb="6" eb="7">
      <t>オロシ</t>
    </rPh>
    <phoneticPr fontId="1"/>
  </si>
  <si>
    <t>4/32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</si>
</sst>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0.00_);[Red]\(0.00\)"/>
    <numFmt numFmtId="178" formatCode="0.0_ 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1"/>
      <color rgb="FFFF0000"/>
      <name val="Segoe UI Symbol"/>
      <family val="2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7" fontId="5" fillId="0" borderId="14" xfId="0" applyNumberFormat="1" applyFont="1" applyBorder="1">
      <alignment vertical="center"/>
    </xf>
    <xf numFmtId="0" fontId="5" fillId="0" borderId="15" xfId="0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0" fontId="11" fillId="0" borderId="25" xfId="0" applyFont="1" applyBorder="1">
      <alignment vertical="center"/>
    </xf>
    <xf numFmtId="0" fontId="6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1" xfId="0" applyBorder="1">
      <alignment vertical="center"/>
    </xf>
    <xf numFmtId="176" fontId="0" fillId="0" borderId="2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8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176" fontId="0" fillId="0" borderId="13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7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23" xfId="0" applyBorder="1">
      <alignment vertical="center"/>
    </xf>
    <xf numFmtId="0" fontId="17" fillId="0" borderId="1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18" fillId="0" borderId="39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78" fontId="2" fillId="0" borderId="40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right" vertical="center"/>
    </xf>
    <xf numFmtId="0" fontId="6" fillId="0" borderId="42" xfId="0" applyFont="1" applyBorder="1">
      <alignment vertical="center"/>
    </xf>
    <xf numFmtId="176" fontId="6" fillId="0" borderId="40" xfId="0" applyNumberFormat="1" applyFont="1" applyBorder="1" applyAlignment="1">
      <alignment horizontal="center" vertical="center"/>
    </xf>
    <xf numFmtId="0" fontId="17" fillId="0" borderId="19" xfId="0" applyFont="1" applyBorder="1">
      <alignment vertical="center"/>
    </xf>
    <xf numFmtId="0" fontId="6" fillId="0" borderId="40" xfId="0" applyFont="1" applyBorder="1" applyAlignment="1">
      <alignment horizontal="center" vertical="center"/>
    </xf>
    <xf numFmtId="178" fontId="11" fillId="0" borderId="40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0" fontId="19" fillId="0" borderId="16" xfId="0" applyFont="1" applyBorder="1">
      <alignment vertical="center"/>
    </xf>
    <xf numFmtId="0" fontId="19" fillId="0" borderId="17" xfId="0" applyFont="1" applyBorder="1">
      <alignment vertical="center"/>
    </xf>
    <xf numFmtId="0" fontId="6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18" fillId="0" borderId="26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8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21" fillId="0" borderId="32" xfId="0" applyFont="1" applyBorder="1" applyAlignment="1">
      <alignment horizontal="left" vertical="center"/>
    </xf>
    <xf numFmtId="0" fontId="11" fillId="0" borderId="32" xfId="0" applyFont="1" applyBorder="1" applyAlignment="1">
      <alignment horizontal="right"/>
    </xf>
    <xf numFmtId="0" fontId="10" fillId="0" borderId="26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textRotation="255"/>
    </xf>
    <xf numFmtId="0" fontId="13" fillId="0" borderId="18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19" fillId="0" borderId="15" xfId="0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27" fillId="0" borderId="13" xfId="0" applyNumberFormat="1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7" fontId="7" fillId="0" borderId="14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177" fontId="6" fillId="0" borderId="39" xfId="0" applyNumberFormat="1" applyFont="1" applyBorder="1" applyAlignment="1">
      <alignment horizontal="center" vertical="center"/>
    </xf>
    <xf numFmtId="177" fontId="6" fillId="0" borderId="34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781F-67E1-4509-A449-D20E791D30BA}">
  <sheetPr>
    <pageSetUpPr fitToPage="1"/>
  </sheetPr>
  <dimension ref="A1:AA43"/>
  <sheetViews>
    <sheetView view="pageLayout" topLeftCell="A37" zoomScaleNormal="100" workbookViewId="0">
      <selection activeCell="D45" sqref="D45"/>
    </sheetView>
  </sheetViews>
  <sheetFormatPr defaultRowHeight="18.75" x14ac:dyDescent="0.4"/>
  <cols>
    <col min="1" max="1" width="4.75" style="1" customWidth="1"/>
    <col min="2" max="2" width="6" style="1" customWidth="1"/>
    <col min="3" max="3" width="20.75" bestFit="1" customWidth="1"/>
    <col min="4" max="4" width="8" customWidth="1"/>
    <col min="6" max="6" width="6" customWidth="1"/>
    <col min="7" max="7" width="5.75" customWidth="1"/>
    <col min="14" max="14" width="3.625" bestFit="1" customWidth="1"/>
    <col min="15" max="15" width="4.75" customWidth="1"/>
    <col min="16" max="16" width="6" customWidth="1"/>
    <col min="17" max="17" width="20.75" customWidth="1"/>
    <col min="18" max="18" width="8" customWidth="1"/>
    <col min="19" max="19" width="9" customWidth="1"/>
    <col min="20" max="20" width="6" customWidth="1"/>
    <col min="21" max="21" width="5.75" customWidth="1"/>
  </cols>
  <sheetData>
    <row r="1" spans="1:27" ht="36" thickBot="1" x14ac:dyDescent="0.55000000000000004">
      <c r="A1" s="60" t="s">
        <v>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1" t="s">
        <v>42</v>
      </c>
      <c r="M1" s="61"/>
      <c r="O1" s="60" t="s">
        <v>79</v>
      </c>
      <c r="P1" s="60"/>
      <c r="Q1" s="60"/>
      <c r="R1" s="60"/>
      <c r="S1" s="60"/>
      <c r="T1" s="60"/>
      <c r="U1" s="60"/>
      <c r="V1" s="60"/>
      <c r="W1" s="60"/>
      <c r="X1" s="60"/>
      <c r="Y1" s="60"/>
      <c r="Z1" s="61" t="s">
        <v>40</v>
      </c>
      <c r="AA1" s="61"/>
    </row>
    <row r="2" spans="1:27" x14ac:dyDescent="0.4">
      <c r="A2" s="64"/>
      <c r="B2" s="67" t="s">
        <v>0</v>
      </c>
      <c r="C2" s="11" t="s">
        <v>39</v>
      </c>
      <c r="D2" s="32"/>
      <c r="E2" s="70" t="s">
        <v>1</v>
      </c>
      <c r="F2" s="71"/>
      <c r="G2" s="72"/>
      <c r="H2" s="2" t="s">
        <v>7</v>
      </c>
      <c r="I2" s="3" t="s">
        <v>9</v>
      </c>
      <c r="J2" s="3" t="s">
        <v>11</v>
      </c>
      <c r="K2" s="3" t="s">
        <v>13</v>
      </c>
      <c r="L2" s="3" t="s">
        <v>14</v>
      </c>
      <c r="M2" s="8" t="s">
        <v>11</v>
      </c>
      <c r="O2" s="64"/>
      <c r="P2" s="67" t="s">
        <v>0</v>
      </c>
      <c r="Q2" s="11" t="s">
        <v>37</v>
      </c>
      <c r="R2" s="10"/>
      <c r="S2" s="70" t="s">
        <v>1</v>
      </c>
      <c r="T2" s="71"/>
      <c r="U2" s="72"/>
      <c r="V2" s="2" t="s">
        <v>7</v>
      </c>
      <c r="W2" s="3" t="s">
        <v>9</v>
      </c>
      <c r="X2" s="3" t="s">
        <v>11</v>
      </c>
      <c r="Y2" s="3" t="s">
        <v>13</v>
      </c>
      <c r="Z2" s="3" t="s">
        <v>14</v>
      </c>
      <c r="AA2" s="8" t="s">
        <v>11</v>
      </c>
    </row>
    <row r="3" spans="1:27" ht="25.5" x14ac:dyDescent="0.4">
      <c r="A3" s="65"/>
      <c r="B3" s="68"/>
      <c r="C3" s="73" t="s">
        <v>58</v>
      </c>
      <c r="D3" s="74"/>
      <c r="E3" s="75" t="s">
        <v>2</v>
      </c>
      <c r="F3" s="77" t="s">
        <v>3</v>
      </c>
      <c r="G3" s="78"/>
      <c r="H3" s="79" t="s">
        <v>8</v>
      </c>
      <c r="I3" s="81" t="s">
        <v>10</v>
      </c>
      <c r="J3" s="81" t="s">
        <v>12</v>
      </c>
      <c r="K3" s="81"/>
      <c r="L3" s="83"/>
      <c r="M3" s="85" t="s">
        <v>15</v>
      </c>
      <c r="O3" s="65"/>
      <c r="P3" s="68"/>
      <c r="Q3" s="73" t="s">
        <v>69</v>
      </c>
      <c r="R3" s="74"/>
      <c r="S3" s="75" t="s">
        <v>2</v>
      </c>
      <c r="T3" s="77" t="s">
        <v>3</v>
      </c>
      <c r="U3" s="78"/>
      <c r="V3" s="79" t="s">
        <v>8</v>
      </c>
      <c r="W3" s="81" t="s">
        <v>10</v>
      </c>
      <c r="X3" s="81" t="s">
        <v>12</v>
      </c>
      <c r="Y3" s="81"/>
      <c r="Z3" s="83"/>
      <c r="AA3" s="85" t="s">
        <v>15</v>
      </c>
    </row>
    <row r="4" spans="1:27" ht="26.25" thickBot="1" x14ac:dyDescent="0.45">
      <c r="A4" s="66"/>
      <c r="B4" s="69"/>
      <c r="C4" s="87" t="s">
        <v>59</v>
      </c>
      <c r="D4" s="88"/>
      <c r="E4" s="76"/>
      <c r="F4" s="89" t="s">
        <v>6</v>
      </c>
      <c r="G4" s="90"/>
      <c r="H4" s="80"/>
      <c r="I4" s="82"/>
      <c r="J4" s="82"/>
      <c r="K4" s="82"/>
      <c r="L4" s="84"/>
      <c r="M4" s="86"/>
      <c r="O4" s="66"/>
      <c r="P4" s="69"/>
      <c r="Q4" s="87" t="s">
        <v>70</v>
      </c>
      <c r="R4" s="88"/>
      <c r="S4" s="76"/>
      <c r="T4" s="89" t="s">
        <v>6</v>
      </c>
      <c r="U4" s="90"/>
      <c r="V4" s="80"/>
      <c r="W4" s="82"/>
      <c r="X4" s="82"/>
      <c r="Y4" s="82"/>
      <c r="Z4" s="84"/>
      <c r="AA4" s="86"/>
    </row>
    <row r="5" spans="1:27" x14ac:dyDescent="0.4">
      <c r="A5" s="91" t="s">
        <v>44</v>
      </c>
      <c r="B5" s="68" t="s">
        <v>16</v>
      </c>
      <c r="C5" s="73" t="s">
        <v>102</v>
      </c>
      <c r="D5" s="74"/>
      <c r="E5" s="96">
        <v>8.5</v>
      </c>
      <c r="F5" s="98"/>
      <c r="G5" s="99"/>
      <c r="H5" s="100">
        <v>2</v>
      </c>
      <c r="I5" s="100">
        <v>0.5</v>
      </c>
      <c r="J5" s="100">
        <f>SUM(E5+H5+I5)</f>
        <v>11</v>
      </c>
      <c r="K5" s="100">
        <v>13</v>
      </c>
      <c r="L5" s="100">
        <f>SUM(J5+K5)</f>
        <v>24</v>
      </c>
      <c r="M5" s="102">
        <f>SUM(J5)</f>
        <v>11</v>
      </c>
      <c r="O5" s="91" t="s">
        <v>34</v>
      </c>
      <c r="P5" s="68" t="s">
        <v>16</v>
      </c>
      <c r="Q5" s="157" t="s">
        <v>103</v>
      </c>
      <c r="R5" s="158"/>
      <c r="S5" s="96">
        <v>8.5</v>
      </c>
      <c r="T5" s="98"/>
      <c r="U5" s="99"/>
      <c r="V5" s="100">
        <v>2</v>
      </c>
      <c r="W5" s="100">
        <v>0.5</v>
      </c>
      <c r="X5" s="100">
        <f>SUM(S5+V5+W5)</f>
        <v>11</v>
      </c>
      <c r="Y5" s="100">
        <v>13</v>
      </c>
      <c r="Z5" s="100">
        <f>SUM(X5+Y5)</f>
        <v>24</v>
      </c>
      <c r="AA5" s="102">
        <f>SUM(X5)</f>
        <v>11</v>
      </c>
    </row>
    <row r="6" spans="1:27" x14ac:dyDescent="0.4">
      <c r="A6" s="92"/>
      <c r="B6" s="93"/>
      <c r="C6" s="94"/>
      <c r="D6" s="95"/>
      <c r="E6" s="97"/>
      <c r="F6" s="104">
        <v>9.75</v>
      </c>
      <c r="G6" s="106" t="s">
        <v>4</v>
      </c>
      <c r="H6" s="101"/>
      <c r="I6" s="101"/>
      <c r="J6" s="101"/>
      <c r="K6" s="101"/>
      <c r="L6" s="101"/>
      <c r="M6" s="103"/>
      <c r="O6" s="92"/>
      <c r="P6" s="93"/>
      <c r="Q6" s="159"/>
      <c r="R6" s="160"/>
      <c r="S6" s="97"/>
      <c r="T6" s="104">
        <v>9.75</v>
      </c>
      <c r="U6" s="106" t="s">
        <v>4</v>
      </c>
      <c r="V6" s="101"/>
      <c r="W6" s="101"/>
      <c r="X6" s="101"/>
      <c r="Y6" s="101"/>
      <c r="Z6" s="101"/>
      <c r="AA6" s="103"/>
    </row>
    <row r="7" spans="1:27" x14ac:dyDescent="0.4">
      <c r="A7" s="92"/>
      <c r="B7" s="108" t="s">
        <v>17</v>
      </c>
      <c r="C7" s="109" t="s">
        <v>99</v>
      </c>
      <c r="D7" s="110"/>
      <c r="E7" s="111">
        <v>11</v>
      </c>
      <c r="F7" s="105"/>
      <c r="G7" s="107"/>
      <c r="H7" s="113">
        <v>3</v>
      </c>
      <c r="I7" s="113">
        <v>0.5</v>
      </c>
      <c r="J7" s="114">
        <f>SUM(E7+H7+I7)</f>
        <v>14.5</v>
      </c>
      <c r="K7" s="113">
        <v>9.5</v>
      </c>
      <c r="L7" s="100">
        <f>SUM(J7+K7)</f>
        <v>24</v>
      </c>
      <c r="M7" s="116">
        <f>SUM(J5+J7)</f>
        <v>25.5</v>
      </c>
      <c r="O7" s="92"/>
      <c r="P7" s="108" t="s">
        <v>17</v>
      </c>
      <c r="Q7" s="109" t="s">
        <v>99</v>
      </c>
      <c r="R7" s="110"/>
      <c r="S7" s="111">
        <v>11</v>
      </c>
      <c r="T7" s="105"/>
      <c r="U7" s="107"/>
      <c r="V7" s="113">
        <v>3</v>
      </c>
      <c r="W7" s="113">
        <v>0.5</v>
      </c>
      <c r="X7" s="114">
        <f>SUM(S7+V7+W7)</f>
        <v>14.5</v>
      </c>
      <c r="Y7" s="113">
        <v>9.5</v>
      </c>
      <c r="Z7" s="100">
        <f>SUM(X7+Y7)</f>
        <v>24</v>
      </c>
      <c r="AA7" s="116">
        <f>SUM(X5+X7)</f>
        <v>25.5</v>
      </c>
    </row>
    <row r="8" spans="1:27" x14ac:dyDescent="0.4">
      <c r="A8" s="92"/>
      <c r="B8" s="93"/>
      <c r="C8" s="117" t="s">
        <v>82</v>
      </c>
      <c r="D8" s="118"/>
      <c r="E8" s="112"/>
      <c r="F8" s="119">
        <v>8.75</v>
      </c>
      <c r="G8" s="121" t="s">
        <v>5</v>
      </c>
      <c r="H8" s="101"/>
      <c r="I8" s="101"/>
      <c r="J8" s="115"/>
      <c r="K8" s="101"/>
      <c r="L8" s="101"/>
      <c r="M8" s="103"/>
      <c r="O8" s="92"/>
      <c r="P8" s="93"/>
      <c r="Q8" s="159" t="s">
        <v>68</v>
      </c>
      <c r="R8" s="160"/>
      <c r="S8" s="112"/>
      <c r="T8" s="141">
        <v>8.75</v>
      </c>
      <c r="U8" s="121" t="s">
        <v>5</v>
      </c>
      <c r="V8" s="101"/>
      <c r="W8" s="101"/>
      <c r="X8" s="115"/>
      <c r="Y8" s="101"/>
      <c r="Z8" s="101"/>
      <c r="AA8" s="103"/>
    </row>
    <row r="9" spans="1:27" x14ac:dyDescent="0.4">
      <c r="A9" s="92"/>
      <c r="B9" s="108" t="s">
        <v>18</v>
      </c>
      <c r="C9" s="109" t="s">
        <v>26</v>
      </c>
      <c r="D9" s="123"/>
      <c r="E9" s="124">
        <v>6.5</v>
      </c>
      <c r="F9" s="120"/>
      <c r="G9" s="122"/>
      <c r="H9" s="113">
        <v>3.5</v>
      </c>
      <c r="I9" s="113">
        <v>0</v>
      </c>
      <c r="J9" s="100">
        <v>10</v>
      </c>
      <c r="K9" s="113">
        <v>14</v>
      </c>
      <c r="L9" s="100">
        <f>SUM(J9+K9)</f>
        <v>24</v>
      </c>
      <c r="M9" s="116">
        <f>SUM(M7+J9)</f>
        <v>35.5</v>
      </c>
      <c r="O9" s="92"/>
      <c r="P9" s="108" t="s">
        <v>18</v>
      </c>
      <c r="Q9" s="109" t="s">
        <v>26</v>
      </c>
      <c r="R9" s="123"/>
      <c r="S9" s="124">
        <v>6.5</v>
      </c>
      <c r="T9" s="142"/>
      <c r="U9" s="122"/>
      <c r="V9" s="113">
        <v>4</v>
      </c>
      <c r="W9" s="113">
        <v>0</v>
      </c>
      <c r="X9" s="100">
        <f>SUM(S9+V9+W9)</f>
        <v>10.5</v>
      </c>
      <c r="Y9" s="113">
        <v>13.5</v>
      </c>
      <c r="Z9" s="100">
        <f>SUM(X9+Y9)</f>
        <v>24</v>
      </c>
      <c r="AA9" s="116">
        <f>SUM(AA7+X9)</f>
        <v>36</v>
      </c>
    </row>
    <row r="10" spans="1:27" x14ac:dyDescent="0.4">
      <c r="A10" s="92"/>
      <c r="B10" s="93"/>
      <c r="C10" s="94" t="s">
        <v>57</v>
      </c>
      <c r="D10" s="95"/>
      <c r="E10" s="97"/>
      <c r="F10" s="121">
        <v>6.25</v>
      </c>
      <c r="G10" s="121" t="s">
        <v>5</v>
      </c>
      <c r="H10" s="101"/>
      <c r="I10" s="101"/>
      <c r="J10" s="101"/>
      <c r="K10" s="101"/>
      <c r="L10" s="101"/>
      <c r="M10" s="103"/>
      <c r="O10" s="92"/>
      <c r="P10" s="93"/>
      <c r="Q10" s="159" t="s">
        <v>71</v>
      </c>
      <c r="R10" s="160"/>
      <c r="S10" s="97"/>
      <c r="T10" s="121">
        <v>7.25</v>
      </c>
      <c r="U10" s="121" t="s">
        <v>5</v>
      </c>
      <c r="V10" s="101"/>
      <c r="W10" s="101"/>
      <c r="X10" s="101"/>
      <c r="Y10" s="101"/>
      <c r="Z10" s="101"/>
      <c r="AA10" s="103"/>
    </row>
    <row r="11" spans="1:27" x14ac:dyDescent="0.4">
      <c r="A11" s="92"/>
      <c r="B11" s="108" t="s">
        <v>19</v>
      </c>
      <c r="C11" s="109" t="s">
        <v>36</v>
      </c>
      <c r="D11" s="123"/>
      <c r="E11" s="124">
        <v>6</v>
      </c>
      <c r="F11" s="122"/>
      <c r="G11" s="122"/>
      <c r="H11" s="113">
        <v>2.5</v>
      </c>
      <c r="I11" s="113">
        <v>0.5</v>
      </c>
      <c r="J11" s="100">
        <v>9</v>
      </c>
      <c r="K11" s="113">
        <v>15</v>
      </c>
      <c r="L11" s="100">
        <f>SUM(J11+K11)</f>
        <v>24</v>
      </c>
      <c r="M11" s="116">
        <f>SUM(M9+J11)</f>
        <v>44.5</v>
      </c>
      <c r="O11" s="92"/>
      <c r="P11" s="108" t="s">
        <v>19</v>
      </c>
      <c r="Q11" s="109" t="s">
        <v>27</v>
      </c>
      <c r="R11" s="123"/>
      <c r="S11" s="124">
        <v>8</v>
      </c>
      <c r="T11" s="122"/>
      <c r="U11" s="122"/>
      <c r="V11" s="113">
        <v>3</v>
      </c>
      <c r="W11" s="113">
        <v>1</v>
      </c>
      <c r="X11" s="100">
        <f>SUM(S11+V11+W11)</f>
        <v>12</v>
      </c>
      <c r="Y11" s="113">
        <v>12</v>
      </c>
      <c r="Z11" s="100">
        <f>SUM(X11+Y11)</f>
        <v>24</v>
      </c>
      <c r="AA11" s="116">
        <f>SUM(AA9+X11)</f>
        <v>48</v>
      </c>
    </row>
    <row r="12" spans="1:27" x14ac:dyDescent="0.4">
      <c r="A12" s="92"/>
      <c r="B12" s="93"/>
      <c r="C12" s="117" t="s">
        <v>83</v>
      </c>
      <c r="D12" s="118"/>
      <c r="E12" s="97"/>
      <c r="F12" s="121">
        <v>3.75</v>
      </c>
      <c r="G12" s="121" t="s">
        <v>5</v>
      </c>
      <c r="H12" s="101"/>
      <c r="I12" s="101"/>
      <c r="J12" s="101"/>
      <c r="K12" s="101"/>
      <c r="L12" s="101"/>
      <c r="M12" s="103"/>
      <c r="O12" s="92"/>
      <c r="P12" s="93"/>
      <c r="Q12" s="159" t="s">
        <v>72</v>
      </c>
      <c r="R12" s="160"/>
      <c r="S12" s="97"/>
      <c r="T12" s="121">
        <v>5</v>
      </c>
      <c r="U12" s="121" t="s">
        <v>5</v>
      </c>
      <c r="V12" s="101"/>
      <c r="W12" s="101"/>
      <c r="X12" s="101"/>
      <c r="Y12" s="101"/>
      <c r="Z12" s="101"/>
      <c r="AA12" s="103"/>
    </row>
    <row r="13" spans="1:27" x14ac:dyDescent="0.4">
      <c r="A13" s="92"/>
      <c r="B13" s="108" t="s">
        <v>20</v>
      </c>
      <c r="C13" s="109" t="s">
        <v>26</v>
      </c>
      <c r="D13" s="123"/>
      <c r="E13" s="124">
        <v>1.5</v>
      </c>
      <c r="F13" s="122"/>
      <c r="G13" s="122"/>
      <c r="H13" s="113">
        <v>6</v>
      </c>
      <c r="I13" s="113">
        <v>0</v>
      </c>
      <c r="J13" s="100">
        <v>7.5</v>
      </c>
      <c r="K13" s="113">
        <v>16.5</v>
      </c>
      <c r="L13" s="100">
        <f>SUM(J13+K13)</f>
        <v>24</v>
      </c>
      <c r="M13" s="116">
        <v>52</v>
      </c>
      <c r="O13" s="92"/>
      <c r="P13" s="108" t="s">
        <v>20</v>
      </c>
      <c r="Q13" s="109" t="s">
        <v>28</v>
      </c>
      <c r="R13" s="123"/>
      <c r="S13" s="124">
        <v>2</v>
      </c>
      <c r="T13" s="122"/>
      <c r="U13" s="122"/>
      <c r="V13" s="113">
        <v>7</v>
      </c>
      <c r="W13" s="113">
        <v>0</v>
      </c>
      <c r="X13" s="100">
        <f>SUM(S13+V13+W13)</f>
        <v>9</v>
      </c>
      <c r="Y13" s="113">
        <v>15</v>
      </c>
      <c r="Z13" s="100">
        <f>SUM(X13+Y13)</f>
        <v>24</v>
      </c>
      <c r="AA13" s="116">
        <v>57</v>
      </c>
    </row>
    <row r="14" spans="1:27" x14ac:dyDescent="0.4">
      <c r="A14" s="92"/>
      <c r="B14" s="68"/>
      <c r="C14" s="31"/>
      <c r="D14" s="24"/>
      <c r="E14" s="96"/>
      <c r="F14" s="6"/>
      <c r="G14" s="7"/>
      <c r="H14" s="100"/>
      <c r="I14" s="100"/>
      <c r="J14" s="100"/>
      <c r="K14" s="100"/>
      <c r="L14" s="100"/>
      <c r="M14" s="102"/>
      <c r="O14" s="92"/>
      <c r="P14" s="68"/>
      <c r="Q14" s="45"/>
      <c r="R14" s="46"/>
      <c r="S14" s="96"/>
      <c r="T14" s="6"/>
      <c r="U14" s="7"/>
      <c r="V14" s="100"/>
      <c r="W14" s="100"/>
      <c r="X14" s="100"/>
      <c r="Y14" s="100"/>
      <c r="Z14" s="100"/>
      <c r="AA14" s="102"/>
    </row>
    <row r="15" spans="1:27" x14ac:dyDescent="0.4">
      <c r="A15" s="92"/>
      <c r="B15" s="93"/>
      <c r="C15" s="125" t="s">
        <v>104</v>
      </c>
      <c r="D15" s="126"/>
      <c r="E15" s="21"/>
      <c r="F15" s="22"/>
      <c r="G15" s="23"/>
      <c r="H15" s="19"/>
      <c r="I15" s="19"/>
      <c r="J15" s="19"/>
      <c r="K15" s="19"/>
      <c r="L15" s="19"/>
      <c r="M15" s="20"/>
      <c r="O15" s="92"/>
      <c r="P15" s="93"/>
      <c r="Q15" s="125" t="s">
        <v>105</v>
      </c>
      <c r="R15" s="126"/>
      <c r="S15" s="21"/>
      <c r="T15" s="22"/>
      <c r="U15" s="23"/>
      <c r="V15" s="19"/>
      <c r="W15" s="19"/>
      <c r="X15" s="19"/>
      <c r="Y15" s="19"/>
      <c r="Z15" s="19"/>
      <c r="AA15" s="20"/>
    </row>
    <row r="16" spans="1:27" x14ac:dyDescent="0.4">
      <c r="A16" s="92"/>
      <c r="B16" s="108" t="s">
        <v>21</v>
      </c>
      <c r="C16" s="25"/>
      <c r="D16" s="24"/>
      <c r="E16" s="26"/>
      <c r="F16" s="27"/>
      <c r="G16" s="28"/>
      <c r="H16" s="29"/>
      <c r="I16" s="29"/>
      <c r="J16" s="29"/>
      <c r="K16" s="29"/>
      <c r="L16" s="29"/>
      <c r="M16" s="30"/>
      <c r="O16" s="92"/>
      <c r="P16" s="108" t="s">
        <v>21</v>
      </c>
      <c r="Q16" s="25"/>
      <c r="R16" s="24"/>
      <c r="S16" s="26"/>
      <c r="T16" s="27"/>
      <c r="U16" s="28"/>
      <c r="V16" s="29"/>
      <c r="W16" s="29"/>
      <c r="X16" s="29"/>
      <c r="Y16" s="29"/>
      <c r="Z16" s="29"/>
      <c r="AA16" s="30"/>
    </row>
    <row r="17" spans="1:27" x14ac:dyDescent="0.4">
      <c r="A17" s="92"/>
      <c r="B17" s="93"/>
      <c r="C17" s="4"/>
      <c r="D17" s="5"/>
      <c r="E17" s="21"/>
      <c r="F17" s="22"/>
      <c r="G17" s="23"/>
      <c r="H17" s="19"/>
      <c r="I17" s="19"/>
      <c r="J17" s="19"/>
      <c r="K17" s="19"/>
      <c r="L17" s="19"/>
      <c r="M17" s="20"/>
      <c r="O17" s="92"/>
      <c r="P17" s="93"/>
      <c r="Q17" s="4"/>
      <c r="R17" s="5"/>
      <c r="S17" s="21"/>
      <c r="T17" s="22"/>
      <c r="U17" s="23"/>
      <c r="V17" s="19"/>
      <c r="W17" s="19"/>
      <c r="X17" s="19"/>
      <c r="Y17" s="19"/>
      <c r="Z17" s="19"/>
      <c r="AA17" s="20"/>
    </row>
    <row r="18" spans="1:27" ht="19.5" thickBot="1" x14ac:dyDescent="0.45">
      <c r="A18" s="92"/>
      <c r="B18" s="18" t="s">
        <v>22</v>
      </c>
      <c r="C18" s="25"/>
      <c r="D18" s="24"/>
      <c r="E18" s="26"/>
      <c r="F18" s="27"/>
      <c r="G18" s="28"/>
      <c r="H18" s="29"/>
      <c r="I18" s="29"/>
      <c r="J18" s="29"/>
      <c r="K18" s="29"/>
      <c r="L18" s="29"/>
      <c r="M18" s="30"/>
      <c r="O18" s="156"/>
      <c r="P18" s="18" t="s">
        <v>22</v>
      </c>
      <c r="Q18" s="4"/>
      <c r="R18" s="5"/>
      <c r="S18" s="21"/>
      <c r="T18" s="22"/>
      <c r="U18" s="23"/>
      <c r="V18" s="19"/>
      <c r="W18" s="19"/>
      <c r="X18" s="19"/>
      <c r="Y18" s="19"/>
      <c r="Z18" s="19"/>
      <c r="AA18" s="20"/>
    </row>
    <row r="19" spans="1:27" ht="19.5" thickBot="1" x14ac:dyDescent="0.45">
      <c r="A19" s="127" t="s">
        <v>12</v>
      </c>
      <c r="B19" s="128"/>
      <c r="C19" s="33" t="s">
        <v>1</v>
      </c>
      <c r="D19" s="34" t="s">
        <v>23</v>
      </c>
      <c r="E19" s="35">
        <f>SUM(E5:E18)</f>
        <v>33.5</v>
      </c>
      <c r="F19" s="129" t="s">
        <v>5</v>
      </c>
      <c r="G19" s="130"/>
      <c r="H19" s="39"/>
      <c r="I19" s="36" t="s">
        <v>12</v>
      </c>
      <c r="J19" s="131" t="s">
        <v>11</v>
      </c>
      <c r="K19" s="132"/>
      <c r="L19" s="38" t="s">
        <v>51</v>
      </c>
      <c r="M19" s="37">
        <v>52</v>
      </c>
      <c r="O19" s="127" t="s">
        <v>12</v>
      </c>
      <c r="P19" s="128"/>
      <c r="Q19" s="33" t="s">
        <v>1</v>
      </c>
      <c r="R19" s="34" t="s">
        <v>48</v>
      </c>
      <c r="S19" s="35">
        <f>SUM(S5:S18)</f>
        <v>36</v>
      </c>
      <c r="T19" s="129" t="s">
        <v>5</v>
      </c>
      <c r="U19" s="130"/>
      <c r="V19" s="39"/>
      <c r="W19" s="36" t="s">
        <v>12</v>
      </c>
      <c r="X19" s="131" t="s">
        <v>11</v>
      </c>
      <c r="Y19" s="132"/>
      <c r="Z19" s="38" t="s">
        <v>53</v>
      </c>
      <c r="AA19" s="37">
        <v>57</v>
      </c>
    </row>
    <row r="20" spans="1:27" x14ac:dyDescent="0.4">
      <c r="A20" s="48"/>
      <c r="B20" s="48"/>
      <c r="C20" s="49"/>
      <c r="D20" s="50"/>
      <c r="E20" s="51"/>
      <c r="F20" s="52"/>
      <c r="G20" s="52"/>
      <c r="H20" s="47"/>
      <c r="I20" s="48"/>
      <c r="J20" s="53"/>
      <c r="K20" s="53"/>
      <c r="L20" s="54"/>
      <c r="M20" s="55"/>
      <c r="O20" s="48"/>
      <c r="P20" s="48"/>
      <c r="Q20" s="49"/>
      <c r="R20" s="50"/>
      <c r="S20" s="51"/>
      <c r="T20" s="52"/>
      <c r="U20" s="52"/>
      <c r="V20" s="47"/>
      <c r="W20" s="48"/>
      <c r="X20" s="53"/>
      <c r="Y20" s="53"/>
      <c r="Z20" s="54"/>
      <c r="AA20" s="55"/>
    </row>
    <row r="21" spans="1:27" ht="24.75" customHeight="1" x14ac:dyDescent="0.4">
      <c r="A21" s="12"/>
      <c r="B21" s="12"/>
      <c r="C21" s="57"/>
      <c r="D21" s="54"/>
      <c r="E21" s="58"/>
      <c r="F21" s="59"/>
      <c r="G21" s="59"/>
      <c r="H21" s="47"/>
      <c r="I21" s="12"/>
      <c r="J21" s="56"/>
      <c r="K21" s="56"/>
      <c r="L21" s="54"/>
      <c r="M21" s="55"/>
      <c r="O21" s="12"/>
      <c r="P21" s="12"/>
      <c r="Q21" s="57"/>
      <c r="R21" s="54"/>
      <c r="S21" s="58"/>
      <c r="T21" s="59"/>
      <c r="U21" s="59"/>
      <c r="V21" s="47"/>
      <c r="W21" s="12"/>
      <c r="X21" s="56"/>
      <c r="Y21" s="56"/>
      <c r="Z21" s="54"/>
      <c r="AA21" s="55"/>
    </row>
    <row r="22" spans="1:27" ht="36" customHeight="1" thickBot="1" x14ac:dyDescent="0.55000000000000004">
      <c r="A22" s="60" t="s">
        <v>81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1" t="s">
        <v>43</v>
      </c>
      <c r="M22" s="61"/>
      <c r="O22" s="60" t="s">
        <v>80</v>
      </c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1" t="s">
        <v>41</v>
      </c>
      <c r="AA22" s="61"/>
    </row>
    <row r="23" spans="1:27" x14ac:dyDescent="0.4">
      <c r="A23" s="64"/>
      <c r="B23" s="67" t="s">
        <v>0</v>
      </c>
      <c r="C23" s="11" t="s">
        <v>46</v>
      </c>
      <c r="D23" s="10"/>
      <c r="E23" s="70" t="s">
        <v>1</v>
      </c>
      <c r="F23" s="71"/>
      <c r="G23" s="72"/>
      <c r="H23" s="2" t="s">
        <v>7</v>
      </c>
      <c r="I23" s="3" t="s">
        <v>9</v>
      </c>
      <c r="J23" s="3" t="s">
        <v>11</v>
      </c>
      <c r="K23" s="3" t="s">
        <v>13</v>
      </c>
      <c r="L23" s="3" t="s">
        <v>14</v>
      </c>
      <c r="M23" s="8" t="s">
        <v>11</v>
      </c>
      <c r="O23" s="64"/>
      <c r="P23" s="67" t="s">
        <v>0</v>
      </c>
      <c r="Q23" s="11" t="s">
        <v>38</v>
      </c>
      <c r="R23" s="10"/>
      <c r="S23" s="70" t="s">
        <v>1</v>
      </c>
      <c r="T23" s="71"/>
      <c r="U23" s="72"/>
      <c r="V23" s="2" t="s">
        <v>7</v>
      </c>
      <c r="W23" s="3" t="s">
        <v>9</v>
      </c>
      <c r="X23" s="3" t="s">
        <v>11</v>
      </c>
      <c r="Y23" s="3" t="s">
        <v>13</v>
      </c>
      <c r="Z23" s="3" t="s">
        <v>14</v>
      </c>
      <c r="AA23" s="8" t="s">
        <v>11</v>
      </c>
    </row>
    <row r="24" spans="1:27" ht="25.5" x14ac:dyDescent="0.4">
      <c r="A24" s="65"/>
      <c r="B24" s="68"/>
      <c r="C24" s="73" t="s">
        <v>60</v>
      </c>
      <c r="D24" s="74"/>
      <c r="E24" s="75" t="s">
        <v>2</v>
      </c>
      <c r="F24" s="77" t="s">
        <v>3</v>
      </c>
      <c r="G24" s="78"/>
      <c r="H24" s="79" t="s">
        <v>8</v>
      </c>
      <c r="I24" s="81" t="s">
        <v>10</v>
      </c>
      <c r="J24" s="81" t="s">
        <v>12</v>
      </c>
      <c r="K24" s="81"/>
      <c r="L24" s="83"/>
      <c r="M24" s="85" t="s">
        <v>15</v>
      </c>
      <c r="O24" s="65"/>
      <c r="P24" s="68"/>
      <c r="Q24" s="73" t="s">
        <v>73</v>
      </c>
      <c r="R24" s="74"/>
      <c r="S24" s="75" t="s">
        <v>2</v>
      </c>
      <c r="T24" s="77" t="s">
        <v>3</v>
      </c>
      <c r="U24" s="78"/>
      <c r="V24" s="79" t="s">
        <v>8</v>
      </c>
      <c r="W24" s="81" t="s">
        <v>10</v>
      </c>
      <c r="X24" s="81" t="s">
        <v>12</v>
      </c>
      <c r="Y24" s="81"/>
      <c r="Z24" s="83"/>
      <c r="AA24" s="85" t="s">
        <v>15</v>
      </c>
    </row>
    <row r="25" spans="1:27" ht="26.25" thickBot="1" x14ac:dyDescent="0.45">
      <c r="A25" s="66"/>
      <c r="B25" s="69"/>
      <c r="C25" s="87" t="s">
        <v>61</v>
      </c>
      <c r="D25" s="88"/>
      <c r="E25" s="76"/>
      <c r="F25" s="89" t="s">
        <v>6</v>
      </c>
      <c r="G25" s="90"/>
      <c r="H25" s="80"/>
      <c r="I25" s="82"/>
      <c r="J25" s="82"/>
      <c r="K25" s="82"/>
      <c r="L25" s="84"/>
      <c r="M25" s="86"/>
      <c r="O25" s="66"/>
      <c r="P25" s="69"/>
      <c r="Q25" s="87" t="s">
        <v>77</v>
      </c>
      <c r="R25" s="88"/>
      <c r="S25" s="76"/>
      <c r="T25" s="89" t="s">
        <v>6</v>
      </c>
      <c r="U25" s="90"/>
      <c r="V25" s="80"/>
      <c r="W25" s="82"/>
      <c r="X25" s="82"/>
      <c r="Y25" s="82"/>
      <c r="Z25" s="84"/>
      <c r="AA25" s="86"/>
    </row>
    <row r="26" spans="1:27" x14ac:dyDescent="0.4">
      <c r="A26" s="91" t="s">
        <v>45</v>
      </c>
      <c r="B26" s="154" t="s">
        <v>30</v>
      </c>
      <c r="C26" s="73" t="s">
        <v>106</v>
      </c>
      <c r="D26" s="74"/>
      <c r="E26" s="96">
        <v>8</v>
      </c>
      <c r="F26" s="98"/>
      <c r="G26" s="99"/>
      <c r="H26" s="100">
        <v>1</v>
      </c>
      <c r="I26" s="100">
        <v>0.5</v>
      </c>
      <c r="J26" s="100">
        <f>SUM(E26+H26+I26)</f>
        <v>9.5</v>
      </c>
      <c r="K26" s="100">
        <v>14.5</v>
      </c>
      <c r="L26" s="100">
        <f>SUM(J26+K26)</f>
        <v>24</v>
      </c>
      <c r="M26" s="102">
        <f>SUM(J26)</f>
        <v>9.5</v>
      </c>
      <c r="O26" s="91" t="s">
        <v>35</v>
      </c>
      <c r="P26" s="154" t="s">
        <v>30</v>
      </c>
      <c r="Q26" s="73" t="s">
        <v>107</v>
      </c>
      <c r="R26" s="74"/>
      <c r="S26" s="96">
        <v>8</v>
      </c>
      <c r="T26" s="98"/>
      <c r="U26" s="99"/>
      <c r="V26" s="100">
        <v>1</v>
      </c>
      <c r="W26" s="100">
        <v>0.5</v>
      </c>
      <c r="X26" s="100">
        <f>SUM(S26+V26+W26)</f>
        <v>9.5</v>
      </c>
      <c r="Y26" s="100">
        <v>14.5</v>
      </c>
      <c r="Z26" s="100">
        <f>SUM(X26+Y26)</f>
        <v>24</v>
      </c>
      <c r="AA26" s="102">
        <f>SUM(X26)</f>
        <v>9.5</v>
      </c>
    </row>
    <row r="27" spans="1:27" x14ac:dyDescent="0.4">
      <c r="A27" s="92"/>
      <c r="B27" s="155"/>
      <c r="C27" s="94"/>
      <c r="D27" s="95"/>
      <c r="E27" s="97"/>
      <c r="F27" s="104">
        <v>9.5</v>
      </c>
      <c r="G27" s="106" t="s">
        <v>4</v>
      </c>
      <c r="H27" s="101"/>
      <c r="I27" s="101"/>
      <c r="J27" s="101"/>
      <c r="K27" s="101"/>
      <c r="L27" s="101"/>
      <c r="M27" s="103"/>
      <c r="O27" s="92"/>
      <c r="P27" s="155"/>
      <c r="Q27" s="94"/>
      <c r="R27" s="95"/>
      <c r="S27" s="97"/>
      <c r="T27" s="104">
        <v>9.5</v>
      </c>
      <c r="U27" s="106" t="s">
        <v>4</v>
      </c>
      <c r="V27" s="101"/>
      <c r="W27" s="101"/>
      <c r="X27" s="101"/>
      <c r="Y27" s="101"/>
      <c r="Z27" s="101"/>
      <c r="AA27" s="103"/>
    </row>
    <row r="28" spans="1:27" x14ac:dyDescent="0.4">
      <c r="A28" s="92"/>
      <c r="B28" s="68" t="s">
        <v>16</v>
      </c>
      <c r="C28" s="109" t="s">
        <v>99</v>
      </c>
      <c r="D28" s="110"/>
      <c r="E28" s="111">
        <v>11</v>
      </c>
      <c r="F28" s="105"/>
      <c r="G28" s="107"/>
      <c r="H28" s="113">
        <v>3</v>
      </c>
      <c r="I28" s="113">
        <v>0.5</v>
      </c>
      <c r="J28" s="114">
        <f>SUM(E28+H28+I28)</f>
        <v>14.5</v>
      </c>
      <c r="K28" s="113">
        <v>9.5</v>
      </c>
      <c r="L28" s="100">
        <f>SUM(J28+K28)</f>
        <v>24</v>
      </c>
      <c r="M28" s="102">
        <f>SUM(M26+J28)</f>
        <v>24</v>
      </c>
      <c r="O28" s="92"/>
      <c r="P28" s="68" t="s">
        <v>16</v>
      </c>
      <c r="Q28" s="109" t="s">
        <v>99</v>
      </c>
      <c r="R28" s="110"/>
      <c r="S28" s="111">
        <v>11</v>
      </c>
      <c r="T28" s="105"/>
      <c r="U28" s="107"/>
      <c r="V28" s="113">
        <v>3</v>
      </c>
      <c r="W28" s="113">
        <v>0.5</v>
      </c>
      <c r="X28" s="114">
        <f>SUM(S28+V28+W28)</f>
        <v>14.5</v>
      </c>
      <c r="Y28" s="113">
        <v>9.5</v>
      </c>
      <c r="Z28" s="100">
        <f>SUM(X28+Y28)</f>
        <v>24</v>
      </c>
      <c r="AA28" s="102">
        <f>SUM(AA26+X28)</f>
        <v>24</v>
      </c>
    </row>
    <row r="29" spans="1:27" x14ac:dyDescent="0.4">
      <c r="A29" s="92"/>
      <c r="B29" s="93"/>
      <c r="C29" s="117" t="s">
        <v>100</v>
      </c>
      <c r="D29" s="118"/>
      <c r="E29" s="112"/>
      <c r="F29" s="141">
        <v>8.75</v>
      </c>
      <c r="G29" s="121" t="s">
        <v>5</v>
      </c>
      <c r="H29" s="101"/>
      <c r="I29" s="101"/>
      <c r="J29" s="115"/>
      <c r="K29" s="101"/>
      <c r="L29" s="101"/>
      <c r="M29" s="103"/>
      <c r="O29" s="92"/>
      <c r="P29" s="93"/>
      <c r="Q29" s="117" t="s">
        <v>101</v>
      </c>
      <c r="R29" s="118"/>
      <c r="S29" s="112"/>
      <c r="T29" s="141">
        <v>8.75</v>
      </c>
      <c r="U29" s="121" t="s">
        <v>5</v>
      </c>
      <c r="V29" s="101"/>
      <c r="W29" s="101"/>
      <c r="X29" s="115"/>
      <c r="Y29" s="101"/>
      <c r="Z29" s="101"/>
      <c r="AA29" s="103"/>
    </row>
    <row r="30" spans="1:27" x14ac:dyDescent="0.4">
      <c r="A30" s="92"/>
      <c r="B30" s="108" t="s">
        <v>17</v>
      </c>
      <c r="C30" s="109" t="s">
        <v>108</v>
      </c>
      <c r="D30" s="123"/>
      <c r="E30" s="124">
        <v>6.5</v>
      </c>
      <c r="F30" s="142"/>
      <c r="G30" s="122"/>
      <c r="H30" s="113">
        <v>4</v>
      </c>
      <c r="I30" s="113">
        <v>0</v>
      </c>
      <c r="J30" s="100">
        <f>SUM(E30+H30+I30)</f>
        <v>10.5</v>
      </c>
      <c r="K30" s="113">
        <v>13.5</v>
      </c>
      <c r="L30" s="100">
        <f>SUM(J30+K30)</f>
        <v>24</v>
      </c>
      <c r="M30" s="102">
        <f>SUM(M28+J30)</f>
        <v>34.5</v>
      </c>
      <c r="O30" s="92"/>
      <c r="P30" s="108" t="s">
        <v>17</v>
      </c>
      <c r="Q30" s="109" t="s">
        <v>109</v>
      </c>
      <c r="R30" s="123"/>
      <c r="S30" s="124">
        <v>6.5</v>
      </c>
      <c r="T30" s="142"/>
      <c r="U30" s="122"/>
      <c r="V30" s="113">
        <v>4</v>
      </c>
      <c r="W30" s="113">
        <v>0</v>
      </c>
      <c r="X30" s="100">
        <f>SUM(S30+V30+W30)</f>
        <v>10.5</v>
      </c>
      <c r="Y30" s="113">
        <v>13.5</v>
      </c>
      <c r="Z30" s="100">
        <f>SUM(X30+Y30)</f>
        <v>24</v>
      </c>
      <c r="AA30" s="102">
        <f>SUM(AA28+X30)</f>
        <v>34.5</v>
      </c>
    </row>
    <row r="31" spans="1:27" x14ac:dyDescent="0.4">
      <c r="A31" s="92"/>
      <c r="B31" s="93"/>
      <c r="C31" s="94" t="s">
        <v>62</v>
      </c>
      <c r="D31" s="95"/>
      <c r="E31" s="97"/>
      <c r="F31" s="121">
        <v>5.5</v>
      </c>
      <c r="G31" s="121" t="s">
        <v>5</v>
      </c>
      <c r="H31" s="101"/>
      <c r="I31" s="101"/>
      <c r="J31" s="101"/>
      <c r="K31" s="101"/>
      <c r="L31" s="101"/>
      <c r="M31" s="103"/>
      <c r="O31" s="92"/>
      <c r="P31" s="93"/>
      <c r="Q31" s="159" t="s">
        <v>74</v>
      </c>
      <c r="R31" s="160"/>
      <c r="S31" s="97"/>
      <c r="T31" s="121">
        <v>5.5</v>
      </c>
      <c r="U31" s="121" t="s">
        <v>5</v>
      </c>
      <c r="V31" s="101"/>
      <c r="W31" s="101"/>
      <c r="X31" s="101"/>
      <c r="Y31" s="101"/>
      <c r="Z31" s="101"/>
      <c r="AA31" s="103"/>
    </row>
    <row r="32" spans="1:27" x14ac:dyDescent="0.4">
      <c r="A32" s="92"/>
      <c r="B32" s="108" t="s">
        <v>18</v>
      </c>
      <c r="C32" s="109" t="s">
        <v>29</v>
      </c>
      <c r="D32" s="123"/>
      <c r="E32" s="124">
        <v>4.5</v>
      </c>
      <c r="F32" s="122"/>
      <c r="G32" s="122"/>
      <c r="H32" s="113">
        <v>3.5</v>
      </c>
      <c r="I32" s="113">
        <v>2.5</v>
      </c>
      <c r="J32" s="100">
        <f>SUM(E32+H32+I32)</f>
        <v>10.5</v>
      </c>
      <c r="K32" s="113">
        <v>13.5</v>
      </c>
      <c r="L32" s="100">
        <f>SUM(J32+K32)</f>
        <v>24</v>
      </c>
      <c r="M32" s="102">
        <f>SUM(M30+J32)</f>
        <v>45</v>
      </c>
      <c r="O32" s="92"/>
      <c r="P32" s="108" t="s">
        <v>18</v>
      </c>
      <c r="Q32" s="109" t="s">
        <v>29</v>
      </c>
      <c r="R32" s="123"/>
      <c r="S32" s="124">
        <v>4.5</v>
      </c>
      <c r="T32" s="122"/>
      <c r="U32" s="122"/>
      <c r="V32" s="113">
        <v>3.5</v>
      </c>
      <c r="W32" s="113">
        <v>2.5</v>
      </c>
      <c r="X32" s="100">
        <f>SUM(S32+V32+W32)</f>
        <v>10.5</v>
      </c>
      <c r="Y32" s="113">
        <v>13.5</v>
      </c>
      <c r="Z32" s="100">
        <f>SUM(X32+Y32)</f>
        <v>24</v>
      </c>
      <c r="AA32" s="102">
        <f>SUM(AA30+X32)</f>
        <v>45</v>
      </c>
    </row>
    <row r="33" spans="1:27" x14ac:dyDescent="0.4">
      <c r="A33" s="92"/>
      <c r="B33" s="93"/>
      <c r="C33" s="117" t="s">
        <v>65</v>
      </c>
      <c r="D33" s="118"/>
      <c r="E33" s="97"/>
      <c r="F33" s="121">
        <v>4.75</v>
      </c>
      <c r="G33" s="121" t="s">
        <v>5</v>
      </c>
      <c r="H33" s="101"/>
      <c r="I33" s="101"/>
      <c r="J33" s="101"/>
      <c r="K33" s="101"/>
      <c r="L33" s="101"/>
      <c r="M33" s="103"/>
      <c r="O33" s="92"/>
      <c r="P33" s="93"/>
      <c r="Q33" s="159" t="s">
        <v>75</v>
      </c>
      <c r="R33" s="160"/>
      <c r="S33" s="97"/>
      <c r="T33" s="121">
        <v>4.75</v>
      </c>
      <c r="U33" s="121" t="s">
        <v>5</v>
      </c>
      <c r="V33" s="101"/>
      <c r="W33" s="101"/>
      <c r="X33" s="101"/>
      <c r="Y33" s="101"/>
      <c r="Z33" s="101"/>
      <c r="AA33" s="103"/>
    </row>
    <row r="34" spans="1:27" x14ac:dyDescent="0.4">
      <c r="A34" s="92"/>
      <c r="B34" s="108" t="s">
        <v>19</v>
      </c>
      <c r="C34" s="109" t="s">
        <v>28</v>
      </c>
      <c r="D34" s="123"/>
      <c r="E34" s="124">
        <v>5</v>
      </c>
      <c r="F34" s="122"/>
      <c r="G34" s="122"/>
      <c r="H34" s="113">
        <v>3</v>
      </c>
      <c r="I34" s="113">
        <v>0</v>
      </c>
      <c r="J34" s="100">
        <f>SUM(E34+H34+I34)</f>
        <v>8</v>
      </c>
      <c r="K34" s="113">
        <v>16</v>
      </c>
      <c r="L34" s="100">
        <f>SUM(J34+K34)</f>
        <v>24</v>
      </c>
      <c r="M34" s="102">
        <f>SUM(M32+J34)</f>
        <v>53</v>
      </c>
      <c r="O34" s="92"/>
      <c r="P34" s="108" t="s">
        <v>19</v>
      </c>
      <c r="Q34" s="109" t="s">
        <v>33</v>
      </c>
      <c r="R34" s="123"/>
      <c r="S34" s="124">
        <v>5</v>
      </c>
      <c r="T34" s="122"/>
      <c r="U34" s="122"/>
      <c r="V34" s="113">
        <v>3</v>
      </c>
      <c r="W34" s="113">
        <v>0</v>
      </c>
      <c r="X34" s="100">
        <f>SUM(S34+V34+W34)</f>
        <v>8</v>
      </c>
      <c r="Y34" s="113">
        <v>16</v>
      </c>
      <c r="Z34" s="100">
        <f>SUM(X34+Y34)</f>
        <v>24</v>
      </c>
      <c r="AA34" s="102">
        <f>SUM(AA32+X34)</f>
        <v>53</v>
      </c>
    </row>
    <row r="35" spans="1:27" x14ac:dyDescent="0.4">
      <c r="A35" s="92"/>
      <c r="B35" s="93"/>
      <c r="C35" s="94" t="s">
        <v>63</v>
      </c>
      <c r="D35" s="95"/>
      <c r="E35" s="97"/>
      <c r="F35" s="121">
        <v>5.5</v>
      </c>
      <c r="G35" s="121" t="s">
        <v>5</v>
      </c>
      <c r="H35" s="101"/>
      <c r="I35" s="101"/>
      <c r="J35" s="101"/>
      <c r="K35" s="101"/>
      <c r="L35" s="101"/>
      <c r="M35" s="103"/>
      <c r="O35" s="92"/>
      <c r="P35" s="93"/>
      <c r="Q35" s="159" t="s">
        <v>76</v>
      </c>
      <c r="R35" s="160"/>
      <c r="S35" s="97"/>
      <c r="T35" s="121">
        <v>5.5</v>
      </c>
      <c r="U35" s="121" t="s">
        <v>5</v>
      </c>
      <c r="V35" s="101"/>
      <c r="W35" s="101"/>
      <c r="X35" s="101"/>
      <c r="Y35" s="101"/>
      <c r="Z35" s="101"/>
      <c r="AA35" s="103"/>
    </row>
    <row r="36" spans="1:27" x14ac:dyDescent="0.4">
      <c r="A36" s="92"/>
      <c r="B36" s="108" t="s">
        <v>20</v>
      </c>
      <c r="C36" s="109" t="s">
        <v>64</v>
      </c>
      <c r="D36" s="123"/>
      <c r="E36" s="150">
        <v>6</v>
      </c>
      <c r="F36" s="122"/>
      <c r="G36" s="122"/>
      <c r="H36" s="108">
        <v>6.5</v>
      </c>
      <c r="I36" s="108">
        <v>0</v>
      </c>
      <c r="J36" s="100">
        <f>SUM(E36+H36+I36)</f>
        <v>12.5</v>
      </c>
      <c r="K36" s="108">
        <v>11.5</v>
      </c>
      <c r="L36" s="100">
        <f>SUM(J36+K36)</f>
        <v>24</v>
      </c>
      <c r="M36" s="102">
        <f>SUM(M34+J36)</f>
        <v>65.5</v>
      </c>
      <c r="O36" s="92"/>
      <c r="P36" s="108" t="s">
        <v>20</v>
      </c>
      <c r="Q36" s="109" t="s">
        <v>32</v>
      </c>
      <c r="R36" s="123"/>
      <c r="S36" s="150">
        <v>6</v>
      </c>
      <c r="T36" s="122"/>
      <c r="U36" s="122"/>
      <c r="V36" s="108">
        <v>6.5</v>
      </c>
      <c r="W36" s="108">
        <v>0</v>
      </c>
      <c r="X36" s="100">
        <f>SUM(S36+V36+W36)</f>
        <v>12.5</v>
      </c>
      <c r="Y36" s="113">
        <v>11.5</v>
      </c>
      <c r="Z36" s="100">
        <f>SUM(X36+Y36)</f>
        <v>24</v>
      </c>
      <c r="AA36" s="102">
        <f>SUM(AA34+X36)</f>
        <v>65.5</v>
      </c>
    </row>
    <row r="37" spans="1:27" x14ac:dyDescent="0.4">
      <c r="A37" s="92"/>
      <c r="B37" s="93"/>
      <c r="C37" s="152" t="s">
        <v>66</v>
      </c>
      <c r="D37" s="153"/>
      <c r="E37" s="151"/>
      <c r="F37" s="22"/>
      <c r="G37" s="23"/>
      <c r="H37" s="93"/>
      <c r="I37" s="93"/>
      <c r="J37" s="101"/>
      <c r="K37" s="93"/>
      <c r="L37" s="101"/>
      <c r="M37" s="103"/>
      <c r="O37" s="92"/>
      <c r="P37" s="93"/>
      <c r="Q37" s="152" t="s">
        <v>67</v>
      </c>
      <c r="R37" s="153"/>
      <c r="S37" s="151"/>
      <c r="T37" s="22"/>
      <c r="U37" s="23"/>
      <c r="V37" s="93"/>
      <c r="W37" s="93"/>
      <c r="X37" s="101"/>
      <c r="Y37" s="101"/>
      <c r="Z37" s="101"/>
      <c r="AA37" s="103"/>
    </row>
    <row r="38" spans="1:27" x14ac:dyDescent="0.4">
      <c r="A38" s="92"/>
      <c r="B38" s="108" t="s">
        <v>31</v>
      </c>
      <c r="C38" s="133"/>
      <c r="D38" s="134"/>
      <c r="E38" s="113"/>
      <c r="F38" s="137"/>
      <c r="G38" s="138"/>
      <c r="H38" s="108"/>
      <c r="I38" s="108"/>
      <c r="J38" s="108"/>
      <c r="K38" s="108"/>
      <c r="L38" s="108"/>
      <c r="M38" s="143"/>
      <c r="O38" s="92"/>
      <c r="P38" s="108" t="s">
        <v>31</v>
      </c>
      <c r="Q38" s="165"/>
      <c r="R38" s="166"/>
      <c r="S38" s="113"/>
      <c r="T38" s="137"/>
      <c r="U38" s="138"/>
      <c r="V38" s="108"/>
      <c r="W38" s="108"/>
      <c r="X38" s="108"/>
      <c r="Y38" s="108"/>
      <c r="Z38" s="108"/>
      <c r="AA38" s="143"/>
    </row>
    <row r="39" spans="1:27" ht="19.5" thickBot="1" x14ac:dyDescent="0.45">
      <c r="A39" s="92"/>
      <c r="B39" s="68"/>
      <c r="C39" s="135"/>
      <c r="D39" s="136"/>
      <c r="E39" s="100"/>
      <c r="F39" s="139"/>
      <c r="G39" s="140"/>
      <c r="H39" s="68"/>
      <c r="I39" s="93"/>
      <c r="J39" s="93"/>
      <c r="K39" s="93"/>
      <c r="L39" s="93"/>
      <c r="M39" s="144"/>
      <c r="O39" s="92"/>
      <c r="P39" s="68"/>
      <c r="Q39" s="167"/>
      <c r="R39" s="168"/>
      <c r="S39" s="100"/>
      <c r="T39" s="139"/>
      <c r="U39" s="140"/>
      <c r="V39" s="93"/>
      <c r="W39" s="93"/>
      <c r="X39" s="93"/>
      <c r="Y39" s="93"/>
      <c r="Z39" s="93"/>
      <c r="AA39" s="169"/>
    </row>
    <row r="40" spans="1:27" ht="19.5" thickBot="1" x14ac:dyDescent="0.45">
      <c r="A40" s="127" t="s">
        <v>12</v>
      </c>
      <c r="B40" s="128"/>
      <c r="C40" s="33" t="s">
        <v>1</v>
      </c>
      <c r="D40" s="38" t="s">
        <v>24</v>
      </c>
      <c r="E40" s="44">
        <f>SUM(E26+E28+E30+E32+E34+E36)</f>
        <v>41</v>
      </c>
      <c r="F40" s="129" t="s">
        <v>5</v>
      </c>
      <c r="G40" s="130"/>
      <c r="H40" s="39"/>
      <c r="I40" s="36" t="s">
        <v>12</v>
      </c>
      <c r="J40" s="131" t="s">
        <v>11</v>
      </c>
      <c r="K40" s="132"/>
      <c r="L40" s="38" t="s">
        <v>52</v>
      </c>
      <c r="M40" s="40">
        <v>65.5</v>
      </c>
      <c r="O40" s="127" t="s">
        <v>12</v>
      </c>
      <c r="P40" s="128"/>
      <c r="Q40" s="33" t="s">
        <v>1</v>
      </c>
      <c r="R40" s="38" t="s">
        <v>49</v>
      </c>
      <c r="S40" s="44">
        <f>SUM(S26+S28+S30+S32+S34+S36)</f>
        <v>41</v>
      </c>
      <c r="T40" s="129" t="s">
        <v>5</v>
      </c>
      <c r="U40" s="130"/>
      <c r="V40" s="39"/>
      <c r="W40" s="36" t="s">
        <v>12</v>
      </c>
      <c r="X40" s="131" t="s">
        <v>11</v>
      </c>
      <c r="Y40" s="132"/>
      <c r="Z40" s="38" t="s">
        <v>54</v>
      </c>
      <c r="AA40" s="40">
        <v>65.5</v>
      </c>
    </row>
    <row r="41" spans="1:27" ht="24.75" thickBot="1" x14ac:dyDescent="0.45">
      <c r="A41" s="148" t="s">
        <v>47</v>
      </c>
      <c r="B41" s="149"/>
      <c r="C41" s="149"/>
      <c r="D41" s="9" t="s">
        <v>25</v>
      </c>
      <c r="E41" s="13">
        <v>37.25</v>
      </c>
      <c r="F41" s="145" t="s">
        <v>5</v>
      </c>
      <c r="G41" s="145"/>
      <c r="H41" s="146"/>
      <c r="I41" s="147"/>
      <c r="J41" s="147"/>
      <c r="K41" s="147"/>
      <c r="L41" s="147"/>
      <c r="M41" s="147"/>
      <c r="O41" s="148" t="s">
        <v>47</v>
      </c>
      <c r="P41" s="149"/>
      <c r="Q41" s="149"/>
      <c r="R41" s="9" t="s">
        <v>50</v>
      </c>
      <c r="S41" s="13">
        <v>38.5</v>
      </c>
      <c r="T41" s="145" t="s">
        <v>5</v>
      </c>
      <c r="U41" s="145"/>
      <c r="V41" s="41"/>
      <c r="W41" s="163" t="s">
        <v>56</v>
      </c>
      <c r="X41" s="164"/>
      <c r="Y41" s="164"/>
      <c r="Z41" s="164"/>
      <c r="AA41" s="43">
        <v>240</v>
      </c>
    </row>
    <row r="42" spans="1:27" ht="24.75" thickBot="1" x14ac:dyDescent="0.45">
      <c r="O42" s="14"/>
      <c r="P42" s="14"/>
      <c r="Q42" s="15"/>
      <c r="R42" s="16"/>
      <c r="S42" s="17"/>
      <c r="T42" s="12"/>
      <c r="U42" s="12"/>
      <c r="W42" s="161" t="s">
        <v>55</v>
      </c>
      <c r="X42" s="161"/>
      <c r="Y42" s="161"/>
      <c r="Z42" s="162"/>
      <c r="AA42" s="42" t="s">
        <v>5</v>
      </c>
    </row>
    <row r="43" spans="1:27" ht="24" x14ac:dyDescent="0.4">
      <c r="I43" s="63"/>
      <c r="J43" s="63"/>
      <c r="K43" s="63"/>
      <c r="L43" s="63"/>
      <c r="M43" s="63"/>
      <c r="O43" s="14"/>
      <c r="P43" s="14"/>
      <c r="Q43" s="15"/>
      <c r="R43" s="16"/>
      <c r="S43" s="17"/>
      <c r="T43" s="12"/>
      <c r="U43" s="12"/>
      <c r="W43" s="62" t="s">
        <v>84</v>
      </c>
      <c r="X43" s="62"/>
      <c r="Y43" s="62"/>
      <c r="Z43" s="62"/>
      <c r="AA43" s="62"/>
    </row>
  </sheetData>
  <mergeCells count="367">
    <mergeCell ref="P28:P29"/>
    <mergeCell ref="Q28:R28"/>
    <mergeCell ref="S28:S29"/>
    <mergeCell ref="V28:V29"/>
    <mergeCell ref="W28:W29"/>
    <mergeCell ref="X28:X29"/>
    <mergeCell ref="V38:V39"/>
    <mergeCell ref="W38:W39"/>
    <mergeCell ref="P36:P37"/>
    <mergeCell ref="Q36:R36"/>
    <mergeCell ref="S36:S37"/>
    <mergeCell ref="V36:V37"/>
    <mergeCell ref="W36:W37"/>
    <mergeCell ref="X36:X37"/>
    <mergeCell ref="P34:P35"/>
    <mergeCell ref="Q34:R34"/>
    <mergeCell ref="X32:X33"/>
    <mergeCell ref="X30:X31"/>
    <mergeCell ref="P30:P31"/>
    <mergeCell ref="Q37:R37"/>
    <mergeCell ref="Z38:Z39"/>
    <mergeCell ref="AA38:AA39"/>
    <mergeCell ref="O40:P40"/>
    <mergeCell ref="T40:U40"/>
    <mergeCell ref="T41:U41"/>
    <mergeCell ref="T38:U39"/>
    <mergeCell ref="Y36:Y37"/>
    <mergeCell ref="U35:U36"/>
    <mergeCell ref="Z36:Z37"/>
    <mergeCell ref="AA36:AA37"/>
    <mergeCell ref="X38:X39"/>
    <mergeCell ref="Y38:Y39"/>
    <mergeCell ref="W42:Z42"/>
    <mergeCell ref="X40:Y40"/>
    <mergeCell ref="O41:Q41"/>
    <mergeCell ref="W41:Z41"/>
    <mergeCell ref="O26:O39"/>
    <mergeCell ref="P26:P27"/>
    <mergeCell ref="Q26:R27"/>
    <mergeCell ref="S26:S27"/>
    <mergeCell ref="T26:U26"/>
    <mergeCell ref="V26:V27"/>
    <mergeCell ref="W26:W27"/>
    <mergeCell ref="X26:X27"/>
    <mergeCell ref="Y26:Y27"/>
    <mergeCell ref="P38:P39"/>
    <mergeCell ref="Q38:R39"/>
    <mergeCell ref="S38:S39"/>
    <mergeCell ref="P32:P33"/>
    <mergeCell ref="Q32:R32"/>
    <mergeCell ref="S32:S33"/>
    <mergeCell ref="V32:V33"/>
    <mergeCell ref="W32:W33"/>
    <mergeCell ref="S30:S31"/>
    <mergeCell ref="V30:V31"/>
    <mergeCell ref="W30:W31"/>
    <mergeCell ref="X19:Y19"/>
    <mergeCell ref="Y30:Y31"/>
    <mergeCell ref="Z30:Z31"/>
    <mergeCell ref="AA30:AA31"/>
    <mergeCell ref="Q31:R31"/>
    <mergeCell ref="T31:T32"/>
    <mergeCell ref="U31:U32"/>
    <mergeCell ref="Z32:Z33"/>
    <mergeCell ref="AA32:AA33"/>
    <mergeCell ref="Q33:R33"/>
    <mergeCell ref="T33:T34"/>
    <mergeCell ref="U33:U34"/>
    <mergeCell ref="S34:S35"/>
    <mergeCell ref="V34:V35"/>
    <mergeCell ref="W34:W35"/>
    <mergeCell ref="X34:X35"/>
    <mergeCell ref="Y34:Y35"/>
    <mergeCell ref="Z34:Z35"/>
    <mergeCell ref="AA34:AA35"/>
    <mergeCell ref="Q35:R35"/>
    <mergeCell ref="T35:T36"/>
    <mergeCell ref="Y32:Y33"/>
    <mergeCell ref="U27:U28"/>
    <mergeCell ref="Q24:R24"/>
    <mergeCell ref="S24:S25"/>
    <mergeCell ref="T24:U24"/>
    <mergeCell ref="V24:V25"/>
    <mergeCell ref="W24:W25"/>
    <mergeCell ref="X24:X25"/>
    <mergeCell ref="Y24:Y25"/>
    <mergeCell ref="Z24:Z25"/>
    <mergeCell ref="AA24:AA25"/>
    <mergeCell ref="Q25:R25"/>
    <mergeCell ref="T25:U25"/>
    <mergeCell ref="Z26:Z27"/>
    <mergeCell ref="AA28:AA29"/>
    <mergeCell ref="Q29:R29"/>
    <mergeCell ref="AA26:AA27"/>
    <mergeCell ref="T27:T28"/>
    <mergeCell ref="Y11:Y12"/>
    <mergeCell ref="Z11:Z12"/>
    <mergeCell ref="AA11:AA12"/>
    <mergeCell ref="Q12:R12"/>
    <mergeCell ref="T12:T13"/>
    <mergeCell ref="U12:U13"/>
    <mergeCell ref="Y28:Y29"/>
    <mergeCell ref="Z28:Z29"/>
    <mergeCell ref="T29:T30"/>
    <mergeCell ref="U29:U30"/>
    <mergeCell ref="Q30:R30"/>
    <mergeCell ref="O22:Y22"/>
    <mergeCell ref="P16:P17"/>
    <mergeCell ref="O19:P19"/>
    <mergeCell ref="T19:U19"/>
    <mergeCell ref="Z22:AA22"/>
    <mergeCell ref="O23:O25"/>
    <mergeCell ref="P23:P25"/>
    <mergeCell ref="S23:U23"/>
    <mergeCell ref="P13:P15"/>
    <mergeCell ref="Q13:R13"/>
    <mergeCell ref="S13:S14"/>
    <mergeCell ref="V13:V14"/>
    <mergeCell ref="W13:W14"/>
    <mergeCell ref="X13:X14"/>
    <mergeCell ref="Y13:Y14"/>
    <mergeCell ref="Z13:Z14"/>
    <mergeCell ref="AA13:AA14"/>
    <mergeCell ref="Q15:R15"/>
    <mergeCell ref="Y7:Y8"/>
    <mergeCell ref="Z7:Z8"/>
    <mergeCell ref="AA7:AA8"/>
    <mergeCell ref="Q8:R8"/>
    <mergeCell ref="T8:T9"/>
    <mergeCell ref="U8:U9"/>
    <mergeCell ref="P9:P10"/>
    <mergeCell ref="Q9:R9"/>
    <mergeCell ref="S9:S10"/>
    <mergeCell ref="V9:V10"/>
    <mergeCell ref="W9:W10"/>
    <mergeCell ref="X9:X10"/>
    <mergeCell ref="Y9:Y10"/>
    <mergeCell ref="Z9:Z10"/>
    <mergeCell ref="AA9:AA10"/>
    <mergeCell ref="Q10:R10"/>
    <mergeCell ref="T10:T11"/>
    <mergeCell ref="U10:U11"/>
    <mergeCell ref="P11:P12"/>
    <mergeCell ref="Q11:R11"/>
    <mergeCell ref="S11:S12"/>
    <mergeCell ref="V11:V12"/>
    <mergeCell ref="W11:W12"/>
    <mergeCell ref="X11:X12"/>
    <mergeCell ref="Y3:Y4"/>
    <mergeCell ref="Z3:Z4"/>
    <mergeCell ref="AA3:AA4"/>
    <mergeCell ref="Q4:R4"/>
    <mergeCell ref="T4:U4"/>
    <mergeCell ref="O5:O18"/>
    <mergeCell ref="P5:P6"/>
    <mergeCell ref="Q5:R6"/>
    <mergeCell ref="S5:S6"/>
    <mergeCell ref="T5:U5"/>
    <mergeCell ref="V5:V6"/>
    <mergeCell ref="W5:W6"/>
    <mergeCell ref="X5:X6"/>
    <mergeCell ref="Y5:Y6"/>
    <mergeCell ref="Z5:Z6"/>
    <mergeCell ref="AA5:AA6"/>
    <mergeCell ref="T6:T7"/>
    <mergeCell ref="U6:U7"/>
    <mergeCell ref="P7:P8"/>
    <mergeCell ref="Q7:R7"/>
    <mergeCell ref="S7:S8"/>
    <mergeCell ref="V7:V8"/>
    <mergeCell ref="W7:W8"/>
    <mergeCell ref="X7:X8"/>
    <mergeCell ref="O2:O4"/>
    <mergeCell ref="P2:P4"/>
    <mergeCell ref="S2:U2"/>
    <mergeCell ref="Q3:R3"/>
    <mergeCell ref="S3:S4"/>
    <mergeCell ref="T3:U3"/>
    <mergeCell ref="V3:V4"/>
    <mergeCell ref="W3:W4"/>
    <mergeCell ref="X3:X4"/>
    <mergeCell ref="L38:L39"/>
    <mergeCell ref="M38:M39"/>
    <mergeCell ref="A40:B40"/>
    <mergeCell ref="F40:G40"/>
    <mergeCell ref="F41:G41"/>
    <mergeCell ref="H41:M41"/>
    <mergeCell ref="J40:K40"/>
    <mergeCell ref="A41:C41"/>
    <mergeCell ref="M34:M35"/>
    <mergeCell ref="C35:D35"/>
    <mergeCell ref="F35:F36"/>
    <mergeCell ref="G35:G36"/>
    <mergeCell ref="B36:B37"/>
    <mergeCell ref="C36:D36"/>
    <mergeCell ref="E36:E37"/>
    <mergeCell ref="H36:H37"/>
    <mergeCell ref="I36:I37"/>
    <mergeCell ref="J36:J37"/>
    <mergeCell ref="K36:K37"/>
    <mergeCell ref="L36:L37"/>
    <mergeCell ref="M36:M37"/>
    <mergeCell ref="C37:D37"/>
    <mergeCell ref="A26:A39"/>
    <mergeCell ref="B26:B27"/>
    <mergeCell ref="M30:M31"/>
    <mergeCell ref="C31:D31"/>
    <mergeCell ref="F31:F32"/>
    <mergeCell ref="G31:G32"/>
    <mergeCell ref="B32:B33"/>
    <mergeCell ref="C32:D32"/>
    <mergeCell ref="E32:E33"/>
    <mergeCell ref="H32:H33"/>
    <mergeCell ref="I32:I33"/>
    <mergeCell ref="J32:J33"/>
    <mergeCell ref="K32:K33"/>
    <mergeCell ref="L32:L33"/>
    <mergeCell ref="M32:M33"/>
    <mergeCell ref="C33:D33"/>
    <mergeCell ref="F33:F34"/>
    <mergeCell ref="G33:G34"/>
    <mergeCell ref="B34:B35"/>
    <mergeCell ref="C34:D34"/>
    <mergeCell ref="E34:E35"/>
    <mergeCell ref="H34:H35"/>
    <mergeCell ref="I34:I35"/>
    <mergeCell ref="J34:J35"/>
    <mergeCell ref="K34:K35"/>
    <mergeCell ref="L34:L35"/>
    <mergeCell ref="L26:L27"/>
    <mergeCell ref="M26:M27"/>
    <mergeCell ref="F27:F28"/>
    <mergeCell ref="G27:G28"/>
    <mergeCell ref="B28:B29"/>
    <mergeCell ref="C28:D28"/>
    <mergeCell ref="E28:E29"/>
    <mergeCell ref="H28:H29"/>
    <mergeCell ref="I28:I29"/>
    <mergeCell ref="J28:J29"/>
    <mergeCell ref="K28:K29"/>
    <mergeCell ref="L28:L29"/>
    <mergeCell ref="M28:M29"/>
    <mergeCell ref="C29:D29"/>
    <mergeCell ref="F29:F30"/>
    <mergeCell ref="G29:G30"/>
    <mergeCell ref="B30:B31"/>
    <mergeCell ref="C30:D30"/>
    <mergeCell ref="E30:E31"/>
    <mergeCell ref="H30:H31"/>
    <mergeCell ref="I30:I31"/>
    <mergeCell ref="J30:J31"/>
    <mergeCell ref="K30:K31"/>
    <mergeCell ref="L30:L31"/>
    <mergeCell ref="C26:D27"/>
    <mergeCell ref="E26:E27"/>
    <mergeCell ref="F26:G26"/>
    <mergeCell ref="H26:H27"/>
    <mergeCell ref="I26:I27"/>
    <mergeCell ref="J26:J27"/>
    <mergeCell ref="K26:K27"/>
    <mergeCell ref="B38:B39"/>
    <mergeCell ref="C38:D39"/>
    <mergeCell ref="E38:E39"/>
    <mergeCell ref="F38:G39"/>
    <mergeCell ref="H38:H39"/>
    <mergeCell ref="I38:I39"/>
    <mergeCell ref="J38:J39"/>
    <mergeCell ref="K38:K39"/>
    <mergeCell ref="B16:B17"/>
    <mergeCell ref="A19:B19"/>
    <mergeCell ref="F19:G19"/>
    <mergeCell ref="L22:M22"/>
    <mergeCell ref="A23:A25"/>
    <mergeCell ref="B23:B25"/>
    <mergeCell ref="E23:G23"/>
    <mergeCell ref="C24:D24"/>
    <mergeCell ref="E24:E25"/>
    <mergeCell ref="F24:G24"/>
    <mergeCell ref="H24:H25"/>
    <mergeCell ref="I24:I25"/>
    <mergeCell ref="J24:J25"/>
    <mergeCell ref="K24:K25"/>
    <mergeCell ref="L24:L25"/>
    <mergeCell ref="M24:M25"/>
    <mergeCell ref="C25:D25"/>
    <mergeCell ref="F25:G25"/>
    <mergeCell ref="J19:K19"/>
    <mergeCell ref="A22:K22"/>
    <mergeCell ref="B11:B12"/>
    <mergeCell ref="C11:D11"/>
    <mergeCell ref="E11:E12"/>
    <mergeCell ref="H11:H12"/>
    <mergeCell ref="I11:I12"/>
    <mergeCell ref="J11:J12"/>
    <mergeCell ref="K11:K12"/>
    <mergeCell ref="L11:L12"/>
    <mergeCell ref="M11:M12"/>
    <mergeCell ref="C12:D12"/>
    <mergeCell ref="F12:F13"/>
    <mergeCell ref="G12:G13"/>
    <mergeCell ref="B13:B15"/>
    <mergeCell ref="C13:D13"/>
    <mergeCell ref="E13:E14"/>
    <mergeCell ref="H13:H14"/>
    <mergeCell ref="I13:I14"/>
    <mergeCell ref="J13:J14"/>
    <mergeCell ref="K13:K14"/>
    <mergeCell ref="L13:L14"/>
    <mergeCell ref="M13:M14"/>
    <mergeCell ref="C15:D15"/>
    <mergeCell ref="B7:B8"/>
    <mergeCell ref="C7:D7"/>
    <mergeCell ref="E7:E8"/>
    <mergeCell ref="H7:H8"/>
    <mergeCell ref="I7:I8"/>
    <mergeCell ref="J7:J8"/>
    <mergeCell ref="K7:K8"/>
    <mergeCell ref="L7:L8"/>
    <mergeCell ref="M7:M8"/>
    <mergeCell ref="C8:D8"/>
    <mergeCell ref="F8:F9"/>
    <mergeCell ref="G8:G9"/>
    <mergeCell ref="B9:B10"/>
    <mergeCell ref="C9:D9"/>
    <mergeCell ref="E9:E10"/>
    <mergeCell ref="H9:H10"/>
    <mergeCell ref="I9:I10"/>
    <mergeCell ref="J9:J10"/>
    <mergeCell ref="K9:K10"/>
    <mergeCell ref="L9:L10"/>
    <mergeCell ref="M9:M10"/>
    <mergeCell ref="C10:D10"/>
    <mergeCell ref="F10:F11"/>
    <mergeCell ref="G10:G11"/>
    <mergeCell ref="F5:G5"/>
    <mergeCell ref="H5:H6"/>
    <mergeCell ref="I5:I6"/>
    <mergeCell ref="J5:J6"/>
    <mergeCell ref="K5:K6"/>
    <mergeCell ref="L5:L6"/>
    <mergeCell ref="M5:M6"/>
    <mergeCell ref="F6:F7"/>
    <mergeCell ref="G6:G7"/>
    <mergeCell ref="A1:K1"/>
    <mergeCell ref="L1:M1"/>
    <mergeCell ref="O1:Y1"/>
    <mergeCell ref="Z1:AA1"/>
    <mergeCell ref="W43:AA43"/>
    <mergeCell ref="I43:M43"/>
    <mergeCell ref="A2:A4"/>
    <mergeCell ref="B2:B4"/>
    <mergeCell ref="E2:G2"/>
    <mergeCell ref="C3:D3"/>
    <mergeCell ref="E3:E4"/>
    <mergeCell ref="F3:G3"/>
    <mergeCell ref="H3:H4"/>
    <mergeCell ref="I3:I4"/>
    <mergeCell ref="J3:J4"/>
    <mergeCell ref="K3:K4"/>
    <mergeCell ref="L3:L4"/>
    <mergeCell ref="M3:M4"/>
    <mergeCell ref="C4:D4"/>
    <mergeCell ref="F4:G4"/>
    <mergeCell ref="A5:A18"/>
    <mergeCell ref="B5:B6"/>
    <mergeCell ref="C5:D6"/>
    <mergeCell ref="E5:E6"/>
  </mergeCells>
  <phoneticPr fontId="1"/>
  <printOptions horizontalCentered="1" verticalCentered="1"/>
  <pageMargins left="0" right="0" top="0.78740157480314965" bottom="0.31496062992125984" header="0.31496062992125984" footer="0.31496062992125984"/>
  <pageSetup paperSize="8" scale="82" orientation="landscape" horizontalDpi="4294967293" r:id="rId1"/>
  <headerFooter>
    <oddFooter>&amp;C&amp;8 4/32</oddFooter>
    <evenFooter>&amp;C
5/20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5C042-08DF-470B-B100-31557BE541BA}">
  <sheetPr>
    <pageSetUpPr fitToPage="1"/>
  </sheetPr>
  <dimension ref="A1:AA45"/>
  <sheetViews>
    <sheetView tabSelected="1" view="pageLayout" topLeftCell="A31" zoomScaleNormal="100" workbookViewId="0">
      <selection activeCell="M45" sqref="M45:P45"/>
    </sheetView>
  </sheetViews>
  <sheetFormatPr defaultRowHeight="18.75" x14ac:dyDescent="0.4"/>
  <cols>
    <col min="1" max="1" width="4.75" style="1" customWidth="1"/>
    <col min="2" max="2" width="6" style="1" customWidth="1"/>
    <col min="3" max="3" width="20.75" bestFit="1" customWidth="1"/>
    <col min="4" max="4" width="8" customWidth="1"/>
    <col min="6" max="6" width="6" customWidth="1"/>
    <col min="7" max="7" width="5.75" customWidth="1"/>
    <col min="14" max="14" width="2.125" customWidth="1"/>
    <col min="15" max="15" width="4.75" customWidth="1"/>
    <col min="16" max="16" width="6" customWidth="1"/>
    <col min="17" max="17" width="20.75" customWidth="1"/>
    <col min="18" max="18" width="8" customWidth="1"/>
    <col min="19" max="19" width="9" customWidth="1"/>
    <col min="20" max="20" width="6" customWidth="1"/>
    <col min="21" max="21" width="5.75" customWidth="1"/>
  </cols>
  <sheetData>
    <row r="1" spans="1:27" ht="36" thickBot="1" x14ac:dyDescent="0.55000000000000004">
      <c r="A1" s="60" t="s">
        <v>85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1" t="s">
        <v>97</v>
      </c>
      <c r="M1" s="61"/>
      <c r="O1" s="60" t="s">
        <v>85</v>
      </c>
      <c r="P1" s="60"/>
      <c r="Q1" s="60"/>
      <c r="R1" s="60"/>
      <c r="S1" s="60"/>
      <c r="T1" s="60"/>
      <c r="U1" s="60"/>
      <c r="V1" s="60"/>
      <c r="W1" s="60"/>
      <c r="X1" s="60"/>
      <c r="Y1" s="60"/>
      <c r="Z1" s="61" t="s">
        <v>97</v>
      </c>
      <c r="AA1" s="61"/>
    </row>
    <row r="2" spans="1:27" x14ac:dyDescent="0.4">
      <c r="A2" s="64"/>
      <c r="B2" s="67" t="s">
        <v>0</v>
      </c>
      <c r="C2" s="11" t="s">
        <v>86</v>
      </c>
      <c r="D2" s="32"/>
      <c r="E2" s="70" t="s">
        <v>1</v>
      </c>
      <c r="F2" s="71"/>
      <c r="G2" s="72"/>
      <c r="H2" s="2" t="s">
        <v>7</v>
      </c>
      <c r="I2" s="3" t="s">
        <v>9</v>
      </c>
      <c r="J2" s="3" t="s">
        <v>11</v>
      </c>
      <c r="K2" s="3" t="s">
        <v>13</v>
      </c>
      <c r="L2" s="3" t="s">
        <v>14</v>
      </c>
      <c r="M2" s="8" t="s">
        <v>11</v>
      </c>
      <c r="O2" s="64"/>
      <c r="P2" s="67" t="s">
        <v>0</v>
      </c>
      <c r="Q2" s="11" t="s">
        <v>86</v>
      </c>
      <c r="R2" s="32"/>
      <c r="S2" s="70" t="s">
        <v>1</v>
      </c>
      <c r="T2" s="71"/>
      <c r="U2" s="72"/>
      <c r="V2" s="2" t="s">
        <v>7</v>
      </c>
      <c r="W2" s="3" t="s">
        <v>9</v>
      </c>
      <c r="X2" s="3" t="s">
        <v>11</v>
      </c>
      <c r="Y2" s="3" t="s">
        <v>13</v>
      </c>
      <c r="Z2" s="3" t="s">
        <v>14</v>
      </c>
      <c r="AA2" s="8" t="s">
        <v>11</v>
      </c>
    </row>
    <row r="3" spans="1:27" ht="19.5" x14ac:dyDescent="0.4">
      <c r="A3" s="65"/>
      <c r="B3" s="68"/>
      <c r="C3" s="172" t="s">
        <v>87</v>
      </c>
      <c r="D3" s="173"/>
      <c r="E3" s="75" t="s">
        <v>2</v>
      </c>
      <c r="F3" s="77" t="s">
        <v>3</v>
      </c>
      <c r="G3" s="78"/>
      <c r="H3" s="79" t="s">
        <v>8</v>
      </c>
      <c r="I3" s="81" t="s">
        <v>10</v>
      </c>
      <c r="J3" s="81" t="s">
        <v>12</v>
      </c>
      <c r="K3" s="81"/>
      <c r="L3" s="83"/>
      <c r="M3" s="85" t="s">
        <v>15</v>
      </c>
      <c r="O3" s="65"/>
      <c r="P3" s="68"/>
      <c r="Q3" s="172" t="s">
        <v>87</v>
      </c>
      <c r="R3" s="173"/>
      <c r="S3" s="75" t="s">
        <v>2</v>
      </c>
      <c r="T3" s="77" t="s">
        <v>3</v>
      </c>
      <c r="U3" s="78"/>
      <c r="V3" s="79" t="s">
        <v>8</v>
      </c>
      <c r="W3" s="81" t="s">
        <v>10</v>
      </c>
      <c r="X3" s="81" t="s">
        <v>12</v>
      </c>
      <c r="Y3" s="81"/>
      <c r="Z3" s="83"/>
      <c r="AA3" s="85" t="s">
        <v>15</v>
      </c>
    </row>
    <row r="4" spans="1:27" ht="20.25" thickBot="1" x14ac:dyDescent="0.45">
      <c r="A4" s="66"/>
      <c r="B4" s="69"/>
      <c r="C4" s="170" t="s">
        <v>87</v>
      </c>
      <c r="D4" s="171"/>
      <c r="E4" s="76"/>
      <c r="F4" s="89" t="s">
        <v>6</v>
      </c>
      <c r="G4" s="90"/>
      <c r="H4" s="80"/>
      <c r="I4" s="82"/>
      <c r="J4" s="82"/>
      <c r="K4" s="82"/>
      <c r="L4" s="84"/>
      <c r="M4" s="86"/>
      <c r="O4" s="66"/>
      <c r="P4" s="69"/>
      <c r="Q4" s="170" t="s">
        <v>87</v>
      </c>
      <c r="R4" s="171"/>
      <c r="S4" s="76"/>
      <c r="T4" s="89" t="s">
        <v>6</v>
      </c>
      <c r="U4" s="90"/>
      <c r="V4" s="80"/>
      <c r="W4" s="82"/>
      <c r="X4" s="82"/>
      <c r="Y4" s="82"/>
      <c r="Z4" s="84"/>
      <c r="AA4" s="86"/>
    </row>
    <row r="5" spans="1:27" ht="18.75" customHeight="1" x14ac:dyDescent="0.4">
      <c r="A5" s="91" t="s">
        <v>95</v>
      </c>
      <c r="B5" s="68" t="s">
        <v>16</v>
      </c>
      <c r="C5" s="73" t="s">
        <v>88</v>
      </c>
      <c r="D5" s="74"/>
      <c r="E5" s="96" t="s">
        <v>96</v>
      </c>
      <c r="F5" s="98"/>
      <c r="G5" s="99"/>
      <c r="H5" s="100"/>
      <c r="I5" s="100"/>
      <c r="J5" s="100"/>
      <c r="K5" s="100"/>
      <c r="L5" s="100"/>
      <c r="M5" s="102"/>
      <c r="O5" s="91" t="s">
        <v>95</v>
      </c>
      <c r="P5" s="68" t="s">
        <v>16</v>
      </c>
      <c r="Q5" s="73" t="s">
        <v>88</v>
      </c>
      <c r="R5" s="74"/>
      <c r="S5" s="96" t="s">
        <v>96</v>
      </c>
      <c r="T5" s="98"/>
      <c r="U5" s="99"/>
      <c r="V5" s="100"/>
      <c r="W5" s="100"/>
      <c r="X5" s="100"/>
      <c r="Y5" s="100"/>
      <c r="Z5" s="100"/>
      <c r="AA5" s="102"/>
    </row>
    <row r="6" spans="1:27" x14ac:dyDescent="0.4">
      <c r="A6" s="92"/>
      <c r="B6" s="93"/>
      <c r="C6" s="94"/>
      <c r="D6" s="95"/>
      <c r="E6" s="97"/>
      <c r="F6" s="104"/>
      <c r="G6" s="106"/>
      <c r="H6" s="101"/>
      <c r="I6" s="101"/>
      <c r="J6" s="101"/>
      <c r="K6" s="101"/>
      <c r="L6" s="101"/>
      <c r="M6" s="103"/>
      <c r="O6" s="92"/>
      <c r="P6" s="93"/>
      <c r="Q6" s="94"/>
      <c r="R6" s="95"/>
      <c r="S6" s="97"/>
      <c r="T6" s="104"/>
      <c r="U6" s="106"/>
      <c r="V6" s="101"/>
      <c r="W6" s="101"/>
      <c r="X6" s="101"/>
      <c r="Y6" s="101"/>
      <c r="Z6" s="101"/>
      <c r="AA6" s="103"/>
    </row>
    <row r="7" spans="1:27" x14ac:dyDescent="0.4">
      <c r="A7" s="92"/>
      <c r="B7" s="108" t="s">
        <v>17</v>
      </c>
      <c r="C7" s="109" t="s">
        <v>89</v>
      </c>
      <c r="D7" s="110"/>
      <c r="E7" s="111"/>
      <c r="F7" s="105"/>
      <c r="G7" s="107"/>
      <c r="H7" s="113"/>
      <c r="I7" s="113"/>
      <c r="J7" s="114"/>
      <c r="K7" s="113"/>
      <c r="L7" s="100"/>
      <c r="M7" s="116"/>
      <c r="O7" s="92"/>
      <c r="P7" s="108" t="s">
        <v>17</v>
      </c>
      <c r="Q7" s="109" t="s">
        <v>89</v>
      </c>
      <c r="R7" s="110"/>
      <c r="S7" s="111"/>
      <c r="T7" s="105"/>
      <c r="U7" s="107"/>
      <c r="V7" s="113"/>
      <c r="W7" s="113"/>
      <c r="X7" s="114"/>
      <c r="Y7" s="113"/>
      <c r="Z7" s="100"/>
      <c r="AA7" s="116"/>
    </row>
    <row r="8" spans="1:27" x14ac:dyDescent="0.4">
      <c r="A8" s="92"/>
      <c r="B8" s="93"/>
      <c r="C8" s="117" t="s">
        <v>90</v>
      </c>
      <c r="D8" s="118"/>
      <c r="E8" s="112"/>
      <c r="F8" s="119"/>
      <c r="G8" s="121"/>
      <c r="H8" s="101"/>
      <c r="I8" s="101"/>
      <c r="J8" s="115"/>
      <c r="K8" s="101"/>
      <c r="L8" s="101"/>
      <c r="M8" s="103"/>
      <c r="O8" s="92"/>
      <c r="P8" s="93"/>
      <c r="Q8" s="117" t="s">
        <v>90</v>
      </c>
      <c r="R8" s="118"/>
      <c r="S8" s="112"/>
      <c r="T8" s="119"/>
      <c r="U8" s="121"/>
      <c r="V8" s="101"/>
      <c r="W8" s="101"/>
      <c r="X8" s="115"/>
      <c r="Y8" s="101"/>
      <c r="Z8" s="101"/>
      <c r="AA8" s="103"/>
    </row>
    <row r="9" spans="1:27" x14ac:dyDescent="0.4">
      <c r="A9" s="92"/>
      <c r="B9" s="108" t="s">
        <v>18</v>
      </c>
      <c r="C9" s="109" t="s">
        <v>89</v>
      </c>
      <c r="D9" s="123"/>
      <c r="E9" s="124"/>
      <c r="F9" s="120"/>
      <c r="G9" s="122"/>
      <c r="H9" s="113"/>
      <c r="I9" s="113"/>
      <c r="J9" s="100"/>
      <c r="K9" s="113"/>
      <c r="L9" s="100"/>
      <c r="M9" s="116"/>
      <c r="O9" s="92"/>
      <c r="P9" s="108" t="s">
        <v>18</v>
      </c>
      <c r="Q9" s="109" t="s">
        <v>89</v>
      </c>
      <c r="R9" s="123"/>
      <c r="S9" s="124"/>
      <c r="T9" s="120"/>
      <c r="U9" s="122"/>
      <c r="V9" s="113"/>
      <c r="W9" s="113"/>
      <c r="X9" s="100"/>
      <c r="Y9" s="113"/>
      <c r="Z9" s="100"/>
      <c r="AA9" s="116"/>
    </row>
    <row r="10" spans="1:27" x14ac:dyDescent="0.4">
      <c r="A10" s="92"/>
      <c r="B10" s="93"/>
      <c r="C10" s="94" t="s">
        <v>91</v>
      </c>
      <c r="D10" s="95"/>
      <c r="E10" s="97"/>
      <c r="F10" s="121"/>
      <c r="G10" s="121"/>
      <c r="H10" s="101"/>
      <c r="I10" s="101"/>
      <c r="J10" s="101"/>
      <c r="K10" s="101"/>
      <c r="L10" s="101"/>
      <c r="M10" s="103"/>
      <c r="O10" s="92"/>
      <c r="P10" s="93"/>
      <c r="Q10" s="94" t="s">
        <v>91</v>
      </c>
      <c r="R10" s="95"/>
      <c r="S10" s="97"/>
      <c r="T10" s="121"/>
      <c r="U10" s="121"/>
      <c r="V10" s="101"/>
      <c r="W10" s="101"/>
      <c r="X10" s="101"/>
      <c r="Y10" s="101"/>
      <c r="Z10" s="101"/>
      <c r="AA10" s="103"/>
    </row>
    <row r="11" spans="1:27" x14ac:dyDescent="0.4">
      <c r="A11" s="92"/>
      <c r="B11" s="108" t="s">
        <v>19</v>
      </c>
      <c r="C11" s="109" t="s">
        <v>92</v>
      </c>
      <c r="D11" s="123"/>
      <c r="E11" s="124"/>
      <c r="F11" s="122"/>
      <c r="G11" s="122"/>
      <c r="H11" s="113"/>
      <c r="I11" s="113"/>
      <c r="J11" s="100"/>
      <c r="K11" s="113"/>
      <c r="L11" s="100"/>
      <c r="M11" s="116"/>
      <c r="O11" s="92"/>
      <c r="P11" s="108" t="s">
        <v>19</v>
      </c>
      <c r="Q11" s="109" t="s">
        <v>92</v>
      </c>
      <c r="R11" s="123"/>
      <c r="S11" s="124"/>
      <c r="T11" s="122"/>
      <c r="U11" s="122"/>
      <c r="V11" s="113"/>
      <c r="W11" s="113"/>
      <c r="X11" s="100"/>
      <c r="Y11" s="113"/>
      <c r="Z11" s="100"/>
      <c r="AA11" s="116"/>
    </row>
    <row r="12" spans="1:27" x14ac:dyDescent="0.4">
      <c r="A12" s="92"/>
      <c r="B12" s="93"/>
      <c r="C12" s="159" t="s">
        <v>93</v>
      </c>
      <c r="D12" s="118"/>
      <c r="E12" s="97"/>
      <c r="F12" s="121"/>
      <c r="G12" s="121"/>
      <c r="H12" s="101"/>
      <c r="I12" s="101"/>
      <c r="J12" s="101"/>
      <c r="K12" s="101"/>
      <c r="L12" s="101"/>
      <c r="M12" s="103"/>
      <c r="O12" s="92"/>
      <c r="P12" s="93"/>
      <c r="Q12" s="159" t="s">
        <v>93</v>
      </c>
      <c r="R12" s="118"/>
      <c r="S12" s="97"/>
      <c r="T12" s="121"/>
      <c r="U12" s="121"/>
      <c r="V12" s="101"/>
      <c r="W12" s="101"/>
      <c r="X12" s="101"/>
      <c r="Y12" s="101"/>
      <c r="Z12" s="101"/>
      <c r="AA12" s="103"/>
    </row>
    <row r="13" spans="1:27" x14ac:dyDescent="0.4">
      <c r="A13" s="92"/>
      <c r="B13" s="108" t="s">
        <v>20</v>
      </c>
      <c r="C13" s="109" t="s">
        <v>89</v>
      </c>
      <c r="D13" s="123"/>
      <c r="E13" s="124"/>
      <c r="F13" s="122"/>
      <c r="G13" s="122"/>
      <c r="H13" s="113"/>
      <c r="I13" s="113"/>
      <c r="J13" s="100"/>
      <c r="K13" s="113"/>
      <c r="L13" s="100"/>
      <c r="M13" s="116"/>
      <c r="O13" s="92"/>
      <c r="P13" s="108" t="s">
        <v>20</v>
      </c>
      <c r="Q13" s="109" t="s">
        <v>89</v>
      </c>
      <c r="R13" s="123"/>
      <c r="S13" s="124"/>
      <c r="T13" s="122"/>
      <c r="U13" s="122"/>
      <c r="V13" s="113"/>
      <c r="W13" s="113"/>
      <c r="X13" s="100"/>
      <c r="Y13" s="113"/>
      <c r="Z13" s="100"/>
      <c r="AA13" s="116"/>
    </row>
    <row r="14" spans="1:27" x14ac:dyDescent="0.4">
      <c r="A14" s="92"/>
      <c r="B14" s="68"/>
      <c r="C14" s="31"/>
      <c r="D14" s="24"/>
      <c r="E14" s="96"/>
      <c r="F14" s="6"/>
      <c r="G14" s="7"/>
      <c r="H14" s="100"/>
      <c r="I14" s="100"/>
      <c r="J14" s="100"/>
      <c r="K14" s="100"/>
      <c r="L14" s="100"/>
      <c r="M14" s="102"/>
      <c r="O14" s="92"/>
      <c r="P14" s="68"/>
      <c r="Q14" s="31"/>
      <c r="R14" s="24"/>
      <c r="S14" s="96"/>
      <c r="T14" s="6"/>
      <c r="U14" s="7"/>
      <c r="V14" s="100"/>
      <c r="W14" s="100"/>
      <c r="X14" s="100"/>
      <c r="Y14" s="100"/>
      <c r="Z14" s="100"/>
      <c r="AA14" s="102"/>
    </row>
    <row r="15" spans="1:27" x14ac:dyDescent="0.4">
      <c r="A15" s="92"/>
      <c r="B15" s="93"/>
      <c r="C15" s="125" t="s">
        <v>94</v>
      </c>
      <c r="D15" s="126"/>
      <c r="E15" s="21"/>
      <c r="F15" s="22"/>
      <c r="G15" s="23"/>
      <c r="H15" s="19"/>
      <c r="I15" s="19"/>
      <c r="J15" s="19"/>
      <c r="K15" s="19"/>
      <c r="L15" s="19"/>
      <c r="M15" s="20"/>
      <c r="O15" s="92"/>
      <c r="P15" s="93"/>
      <c r="Q15" s="125" t="s">
        <v>94</v>
      </c>
      <c r="R15" s="126"/>
      <c r="S15" s="21"/>
      <c r="T15" s="22"/>
      <c r="U15" s="23"/>
      <c r="V15" s="19"/>
      <c r="W15" s="19"/>
      <c r="X15" s="19"/>
      <c r="Y15" s="19"/>
      <c r="Z15" s="19"/>
      <c r="AA15" s="20"/>
    </row>
    <row r="16" spans="1:27" x14ac:dyDescent="0.4">
      <c r="A16" s="92"/>
      <c r="B16" s="108" t="s">
        <v>21</v>
      </c>
      <c r="C16" s="25"/>
      <c r="D16" s="24"/>
      <c r="E16" s="26"/>
      <c r="F16" s="27"/>
      <c r="G16" s="28"/>
      <c r="H16" s="29"/>
      <c r="I16" s="29"/>
      <c r="J16" s="29"/>
      <c r="K16" s="29"/>
      <c r="L16" s="29"/>
      <c r="M16" s="30"/>
      <c r="O16" s="92"/>
      <c r="P16" s="108" t="s">
        <v>21</v>
      </c>
      <c r="Q16" s="25"/>
      <c r="R16" s="24"/>
      <c r="S16" s="26"/>
      <c r="T16" s="27"/>
      <c r="U16" s="28"/>
      <c r="V16" s="29"/>
      <c r="W16" s="29"/>
      <c r="X16" s="29"/>
      <c r="Y16" s="29"/>
      <c r="Z16" s="29"/>
      <c r="AA16" s="30"/>
    </row>
    <row r="17" spans="1:27" x14ac:dyDescent="0.4">
      <c r="A17" s="92"/>
      <c r="B17" s="93"/>
      <c r="C17" s="4"/>
      <c r="D17" s="5"/>
      <c r="E17" s="21"/>
      <c r="F17" s="22"/>
      <c r="G17" s="23"/>
      <c r="H17" s="19"/>
      <c r="I17" s="19"/>
      <c r="J17" s="19"/>
      <c r="K17" s="19"/>
      <c r="L17" s="19"/>
      <c r="M17" s="20"/>
      <c r="O17" s="92"/>
      <c r="P17" s="93"/>
      <c r="Q17" s="4"/>
      <c r="R17" s="5"/>
      <c r="S17" s="21"/>
      <c r="T17" s="22"/>
      <c r="U17" s="23"/>
      <c r="V17" s="19"/>
      <c r="W17" s="19"/>
      <c r="X17" s="19"/>
      <c r="Y17" s="19"/>
      <c r="Z17" s="19"/>
      <c r="AA17" s="20"/>
    </row>
    <row r="18" spans="1:27" ht="19.5" thickBot="1" x14ac:dyDescent="0.45">
      <c r="A18" s="92"/>
      <c r="B18" s="18" t="s">
        <v>22</v>
      </c>
      <c r="C18" s="25"/>
      <c r="D18" s="24"/>
      <c r="E18" s="26"/>
      <c r="F18" s="27"/>
      <c r="G18" s="28"/>
      <c r="H18" s="29"/>
      <c r="I18" s="29"/>
      <c r="J18" s="29"/>
      <c r="K18" s="29"/>
      <c r="L18" s="29"/>
      <c r="M18" s="30"/>
      <c r="O18" s="92"/>
      <c r="P18" s="18" t="s">
        <v>22</v>
      </c>
      <c r="Q18" s="25"/>
      <c r="R18" s="24"/>
      <c r="S18" s="26"/>
      <c r="T18" s="27"/>
      <c r="U18" s="28"/>
      <c r="V18" s="29"/>
      <c r="W18" s="29"/>
      <c r="X18" s="29"/>
      <c r="Y18" s="29"/>
      <c r="Z18" s="29"/>
      <c r="AA18" s="30"/>
    </row>
    <row r="19" spans="1:27" ht="19.5" thickBot="1" x14ac:dyDescent="0.45">
      <c r="A19" s="127" t="s">
        <v>12</v>
      </c>
      <c r="B19" s="128"/>
      <c r="C19" s="33" t="s">
        <v>1</v>
      </c>
      <c r="D19" s="34" t="s">
        <v>23</v>
      </c>
      <c r="E19" s="35" t="s">
        <v>96</v>
      </c>
      <c r="F19" s="129"/>
      <c r="G19" s="130"/>
      <c r="H19" s="39"/>
      <c r="I19" s="36" t="s">
        <v>12</v>
      </c>
      <c r="J19" s="131" t="s">
        <v>11</v>
      </c>
      <c r="K19" s="132"/>
      <c r="L19" s="38" t="s">
        <v>51</v>
      </c>
      <c r="M19" s="37"/>
      <c r="O19" s="127" t="s">
        <v>12</v>
      </c>
      <c r="P19" s="128"/>
      <c r="Q19" s="33" t="s">
        <v>1</v>
      </c>
      <c r="R19" s="34" t="s">
        <v>48</v>
      </c>
      <c r="S19" s="35"/>
      <c r="T19" s="129"/>
      <c r="U19" s="130"/>
      <c r="V19" s="39"/>
      <c r="W19" s="36" t="s">
        <v>12</v>
      </c>
      <c r="X19" s="131" t="s">
        <v>11</v>
      </c>
      <c r="Y19" s="132"/>
      <c r="Z19" s="38" t="s">
        <v>53</v>
      </c>
      <c r="AA19" s="37"/>
    </row>
    <row r="20" spans="1:27" x14ac:dyDescent="0.4">
      <c r="A20" s="48"/>
      <c r="B20" s="48"/>
      <c r="C20" s="49"/>
      <c r="D20" s="50"/>
      <c r="E20" s="51"/>
      <c r="F20" s="52"/>
      <c r="G20" s="52"/>
      <c r="H20" s="47"/>
      <c r="I20" s="48"/>
      <c r="J20" s="53"/>
      <c r="K20" s="53"/>
      <c r="L20" s="54"/>
      <c r="M20" s="55"/>
      <c r="O20" s="48"/>
      <c r="P20" s="48"/>
      <c r="Q20" s="49"/>
      <c r="R20" s="50"/>
      <c r="S20" s="51"/>
      <c r="T20" s="52"/>
      <c r="U20" s="52"/>
      <c r="V20" s="47"/>
      <c r="W20" s="48"/>
      <c r="X20" s="53"/>
      <c r="Y20" s="53"/>
      <c r="Z20" s="54"/>
      <c r="AA20" s="55"/>
    </row>
    <row r="21" spans="1:27" ht="24.75" customHeight="1" x14ac:dyDescent="0.4">
      <c r="A21" s="12"/>
      <c r="B21" s="12"/>
      <c r="C21" s="57"/>
      <c r="D21" s="54"/>
      <c r="E21" s="58"/>
      <c r="F21" s="59"/>
      <c r="G21" s="59"/>
      <c r="H21" s="47"/>
      <c r="I21" s="12"/>
      <c r="J21" s="56"/>
      <c r="K21" s="56"/>
      <c r="L21" s="54"/>
      <c r="M21" s="55"/>
      <c r="O21" s="12"/>
      <c r="P21" s="12"/>
      <c r="Q21" s="57"/>
      <c r="R21" s="54"/>
      <c r="S21" s="58"/>
      <c r="T21" s="59"/>
      <c r="U21" s="59"/>
      <c r="V21" s="47"/>
      <c r="W21" s="12"/>
      <c r="X21" s="56"/>
      <c r="Y21" s="56"/>
      <c r="Z21" s="54"/>
      <c r="AA21" s="55"/>
    </row>
    <row r="22" spans="1:27" ht="36" customHeight="1" thickBot="1" x14ac:dyDescent="0.55000000000000004">
      <c r="A22" s="60" t="s">
        <v>85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1" t="s">
        <v>97</v>
      </c>
      <c r="M22" s="61"/>
      <c r="O22" s="60" t="s">
        <v>85</v>
      </c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1" t="s">
        <v>97</v>
      </c>
      <c r="AA22" s="61"/>
    </row>
    <row r="23" spans="1:27" x14ac:dyDescent="0.4">
      <c r="A23" s="64"/>
      <c r="B23" s="67" t="s">
        <v>0</v>
      </c>
      <c r="C23" s="11" t="s">
        <v>86</v>
      </c>
      <c r="D23" s="32"/>
      <c r="E23" s="70" t="s">
        <v>1</v>
      </c>
      <c r="F23" s="71"/>
      <c r="G23" s="72"/>
      <c r="H23" s="2" t="s">
        <v>7</v>
      </c>
      <c r="I23" s="3" t="s">
        <v>9</v>
      </c>
      <c r="J23" s="3" t="s">
        <v>11</v>
      </c>
      <c r="K23" s="3" t="s">
        <v>13</v>
      </c>
      <c r="L23" s="3" t="s">
        <v>14</v>
      </c>
      <c r="M23" s="8" t="s">
        <v>11</v>
      </c>
      <c r="O23" s="64"/>
      <c r="P23" s="67" t="s">
        <v>0</v>
      </c>
      <c r="Q23" s="11" t="s">
        <v>86</v>
      </c>
      <c r="R23" s="32"/>
      <c r="S23" s="70" t="s">
        <v>1</v>
      </c>
      <c r="T23" s="71"/>
      <c r="U23" s="72"/>
      <c r="V23" s="2" t="s">
        <v>7</v>
      </c>
      <c r="W23" s="3" t="s">
        <v>9</v>
      </c>
      <c r="X23" s="3" t="s">
        <v>11</v>
      </c>
      <c r="Y23" s="3" t="s">
        <v>13</v>
      </c>
      <c r="Z23" s="3" t="s">
        <v>14</v>
      </c>
      <c r="AA23" s="8" t="s">
        <v>11</v>
      </c>
    </row>
    <row r="24" spans="1:27" ht="19.5" x14ac:dyDescent="0.4">
      <c r="A24" s="65"/>
      <c r="B24" s="68"/>
      <c r="C24" s="172" t="s">
        <v>87</v>
      </c>
      <c r="D24" s="173"/>
      <c r="E24" s="75" t="s">
        <v>2</v>
      </c>
      <c r="F24" s="77" t="s">
        <v>3</v>
      </c>
      <c r="G24" s="78"/>
      <c r="H24" s="79" t="s">
        <v>8</v>
      </c>
      <c r="I24" s="81" t="s">
        <v>10</v>
      </c>
      <c r="J24" s="81" t="s">
        <v>12</v>
      </c>
      <c r="K24" s="81"/>
      <c r="L24" s="83"/>
      <c r="M24" s="85" t="s">
        <v>15</v>
      </c>
      <c r="O24" s="65"/>
      <c r="P24" s="68"/>
      <c r="Q24" s="172" t="s">
        <v>87</v>
      </c>
      <c r="R24" s="173"/>
      <c r="S24" s="75" t="s">
        <v>2</v>
      </c>
      <c r="T24" s="77" t="s">
        <v>3</v>
      </c>
      <c r="U24" s="78"/>
      <c r="V24" s="79" t="s">
        <v>8</v>
      </c>
      <c r="W24" s="81" t="s">
        <v>10</v>
      </c>
      <c r="X24" s="81" t="s">
        <v>12</v>
      </c>
      <c r="Y24" s="81"/>
      <c r="Z24" s="83"/>
      <c r="AA24" s="85" t="s">
        <v>15</v>
      </c>
    </row>
    <row r="25" spans="1:27" ht="20.25" thickBot="1" x14ac:dyDescent="0.45">
      <c r="A25" s="66"/>
      <c r="B25" s="69"/>
      <c r="C25" s="170" t="s">
        <v>87</v>
      </c>
      <c r="D25" s="171"/>
      <c r="E25" s="76"/>
      <c r="F25" s="89" t="s">
        <v>6</v>
      </c>
      <c r="G25" s="90"/>
      <c r="H25" s="80"/>
      <c r="I25" s="82"/>
      <c r="J25" s="82"/>
      <c r="K25" s="82"/>
      <c r="L25" s="84"/>
      <c r="M25" s="86"/>
      <c r="O25" s="66"/>
      <c r="P25" s="69"/>
      <c r="Q25" s="170" t="s">
        <v>87</v>
      </c>
      <c r="R25" s="171"/>
      <c r="S25" s="76"/>
      <c r="T25" s="89" t="s">
        <v>6</v>
      </c>
      <c r="U25" s="90"/>
      <c r="V25" s="80"/>
      <c r="W25" s="82"/>
      <c r="X25" s="82"/>
      <c r="Y25" s="82"/>
      <c r="Z25" s="84"/>
      <c r="AA25" s="86"/>
    </row>
    <row r="26" spans="1:27" ht="18.75" customHeight="1" x14ac:dyDescent="0.4">
      <c r="A26" s="91" t="s">
        <v>95</v>
      </c>
      <c r="B26" s="68" t="s">
        <v>16</v>
      </c>
      <c r="C26" s="73" t="s">
        <v>88</v>
      </c>
      <c r="D26" s="74"/>
      <c r="E26" s="96" t="s">
        <v>96</v>
      </c>
      <c r="F26" s="98"/>
      <c r="G26" s="99"/>
      <c r="H26" s="100"/>
      <c r="I26" s="100"/>
      <c r="J26" s="100"/>
      <c r="K26" s="100"/>
      <c r="L26" s="100"/>
      <c r="M26" s="102"/>
      <c r="O26" s="91" t="s">
        <v>95</v>
      </c>
      <c r="P26" s="68" t="s">
        <v>16</v>
      </c>
      <c r="Q26" s="73" t="s">
        <v>88</v>
      </c>
      <c r="R26" s="74"/>
      <c r="S26" s="96" t="s">
        <v>96</v>
      </c>
      <c r="T26" s="98"/>
      <c r="U26" s="99"/>
      <c r="V26" s="100"/>
      <c r="W26" s="100"/>
      <c r="X26" s="100"/>
      <c r="Y26" s="100"/>
      <c r="Z26" s="100"/>
      <c r="AA26" s="102"/>
    </row>
    <row r="27" spans="1:27" ht="18.75" customHeight="1" x14ac:dyDescent="0.4">
      <c r="A27" s="92"/>
      <c r="B27" s="93"/>
      <c r="C27" s="94"/>
      <c r="D27" s="95"/>
      <c r="E27" s="97"/>
      <c r="F27" s="104"/>
      <c r="G27" s="106"/>
      <c r="H27" s="101"/>
      <c r="I27" s="101"/>
      <c r="J27" s="101"/>
      <c r="K27" s="101"/>
      <c r="L27" s="101"/>
      <c r="M27" s="103"/>
      <c r="O27" s="92"/>
      <c r="P27" s="93"/>
      <c r="Q27" s="94"/>
      <c r="R27" s="95"/>
      <c r="S27" s="97"/>
      <c r="T27" s="104"/>
      <c r="U27" s="106"/>
      <c r="V27" s="101"/>
      <c r="W27" s="101"/>
      <c r="X27" s="101"/>
      <c r="Y27" s="101"/>
      <c r="Z27" s="101"/>
      <c r="AA27" s="103"/>
    </row>
    <row r="28" spans="1:27" x14ac:dyDescent="0.4">
      <c r="A28" s="92"/>
      <c r="B28" s="108" t="s">
        <v>17</v>
      </c>
      <c r="C28" s="109" t="s">
        <v>89</v>
      </c>
      <c r="D28" s="110"/>
      <c r="E28" s="111"/>
      <c r="F28" s="105"/>
      <c r="G28" s="107"/>
      <c r="H28" s="113"/>
      <c r="I28" s="113"/>
      <c r="J28" s="114"/>
      <c r="K28" s="113"/>
      <c r="L28" s="100"/>
      <c r="M28" s="116"/>
      <c r="O28" s="92"/>
      <c r="P28" s="108" t="s">
        <v>17</v>
      </c>
      <c r="Q28" s="109" t="s">
        <v>89</v>
      </c>
      <c r="R28" s="110"/>
      <c r="S28" s="111"/>
      <c r="T28" s="105"/>
      <c r="U28" s="107"/>
      <c r="V28" s="113"/>
      <c r="W28" s="113"/>
      <c r="X28" s="114"/>
      <c r="Y28" s="113"/>
      <c r="Z28" s="100"/>
      <c r="AA28" s="116"/>
    </row>
    <row r="29" spans="1:27" x14ac:dyDescent="0.4">
      <c r="A29" s="92"/>
      <c r="B29" s="93"/>
      <c r="C29" s="117" t="s">
        <v>90</v>
      </c>
      <c r="D29" s="118"/>
      <c r="E29" s="112"/>
      <c r="F29" s="119"/>
      <c r="G29" s="121"/>
      <c r="H29" s="101"/>
      <c r="I29" s="101"/>
      <c r="J29" s="115"/>
      <c r="K29" s="101"/>
      <c r="L29" s="101"/>
      <c r="M29" s="103"/>
      <c r="O29" s="92"/>
      <c r="P29" s="93"/>
      <c r="Q29" s="117" t="s">
        <v>90</v>
      </c>
      <c r="R29" s="118"/>
      <c r="S29" s="112"/>
      <c r="T29" s="119"/>
      <c r="U29" s="121"/>
      <c r="V29" s="101"/>
      <c r="W29" s="101"/>
      <c r="X29" s="115"/>
      <c r="Y29" s="101"/>
      <c r="Z29" s="101"/>
      <c r="AA29" s="103"/>
    </row>
    <row r="30" spans="1:27" x14ac:dyDescent="0.4">
      <c r="A30" s="92"/>
      <c r="B30" s="108" t="s">
        <v>18</v>
      </c>
      <c r="C30" s="109" t="s">
        <v>89</v>
      </c>
      <c r="D30" s="123"/>
      <c r="E30" s="124"/>
      <c r="F30" s="120"/>
      <c r="G30" s="122"/>
      <c r="H30" s="113"/>
      <c r="I30" s="113"/>
      <c r="J30" s="100"/>
      <c r="K30" s="113"/>
      <c r="L30" s="100"/>
      <c r="M30" s="116"/>
      <c r="O30" s="92"/>
      <c r="P30" s="108" t="s">
        <v>18</v>
      </c>
      <c r="Q30" s="109" t="s">
        <v>89</v>
      </c>
      <c r="R30" s="123"/>
      <c r="S30" s="124"/>
      <c r="T30" s="120"/>
      <c r="U30" s="122"/>
      <c r="V30" s="113"/>
      <c r="W30" s="113"/>
      <c r="X30" s="100"/>
      <c r="Y30" s="113"/>
      <c r="Z30" s="100"/>
      <c r="AA30" s="116"/>
    </row>
    <row r="31" spans="1:27" x14ac:dyDescent="0.4">
      <c r="A31" s="92"/>
      <c r="B31" s="93"/>
      <c r="C31" s="94" t="s">
        <v>91</v>
      </c>
      <c r="D31" s="95"/>
      <c r="E31" s="97"/>
      <c r="F31" s="121"/>
      <c r="G31" s="121"/>
      <c r="H31" s="101"/>
      <c r="I31" s="101"/>
      <c r="J31" s="101"/>
      <c r="K31" s="101"/>
      <c r="L31" s="101"/>
      <c r="M31" s="103"/>
      <c r="O31" s="92"/>
      <c r="P31" s="93"/>
      <c r="Q31" s="94" t="s">
        <v>91</v>
      </c>
      <c r="R31" s="95"/>
      <c r="S31" s="97"/>
      <c r="T31" s="121"/>
      <c r="U31" s="121"/>
      <c r="V31" s="101"/>
      <c r="W31" s="101"/>
      <c r="X31" s="101"/>
      <c r="Y31" s="101"/>
      <c r="Z31" s="101"/>
      <c r="AA31" s="103"/>
    </row>
    <row r="32" spans="1:27" x14ac:dyDescent="0.4">
      <c r="A32" s="92"/>
      <c r="B32" s="108" t="s">
        <v>19</v>
      </c>
      <c r="C32" s="109" t="s">
        <v>92</v>
      </c>
      <c r="D32" s="123"/>
      <c r="E32" s="124"/>
      <c r="F32" s="122"/>
      <c r="G32" s="122"/>
      <c r="H32" s="113"/>
      <c r="I32" s="113"/>
      <c r="J32" s="100"/>
      <c r="K32" s="113"/>
      <c r="L32" s="100"/>
      <c r="M32" s="116"/>
      <c r="O32" s="92"/>
      <c r="P32" s="108" t="s">
        <v>19</v>
      </c>
      <c r="Q32" s="109" t="s">
        <v>92</v>
      </c>
      <c r="R32" s="123"/>
      <c r="S32" s="124"/>
      <c r="T32" s="122"/>
      <c r="U32" s="122"/>
      <c r="V32" s="113"/>
      <c r="W32" s="113"/>
      <c r="X32" s="100"/>
      <c r="Y32" s="113"/>
      <c r="Z32" s="100"/>
      <c r="AA32" s="116"/>
    </row>
    <row r="33" spans="1:27" x14ac:dyDescent="0.4">
      <c r="A33" s="92"/>
      <c r="B33" s="93"/>
      <c r="C33" s="159" t="s">
        <v>93</v>
      </c>
      <c r="D33" s="118"/>
      <c r="E33" s="97"/>
      <c r="F33" s="121"/>
      <c r="G33" s="121"/>
      <c r="H33" s="101"/>
      <c r="I33" s="101"/>
      <c r="J33" s="101"/>
      <c r="K33" s="101"/>
      <c r="L33" s="101"/>
      <c r="M33" s="103"/>
      <c r="O33" s="92"/>
      <c r="P33" s="93"/>
      <c r="Q33" s="159" t="s">
        <v>93</v>
      </c>
      <c r="R33" s="118"/>
      <c r="S33" s="97"/>
      <c r="T33" s="121"/>
      <c r="U33" s="121"/>
      <c r="V33" s="101"/>
      <c r="W33" s="101"/>
      <c r="X33" s="101"/>
      <c r="Y33" s="101"/>
      <c r="Z33" s="101"/>
      <c r="AA33" s="103"/>
    </row>
    <row r="34" spans="1:27" x14ac:dyDescent="0.4">
      <c r="A34" s="92"/>
      <c r="B34" s="108" t="s">
        <v>20</v>
      </c>
      <c r="C34" s="109" t="s">
        <v>89</v>
      </c>
      <c r="D34" s="123"/>
      <c r="E34" s="124"/>
      <c r="F34" s="122"/>
      <c r="G34" s="122"/>
      <c r="H34" s="113"/>
      <c r="I34" s="113"/>
      <c r="J34" s="100"/>
      <c r="K34" s="113"/>
      <c r="L34" s="100"/>
      <c r="M34" s="116"/>
      <c r="O34" s="92"/>
      <c r="P34" s="108" t="s">
        <v>20</v>
      </c>
      <c r="Q34" s="109" t="s">
        <v>89</v>
      </c>
      <c r="R34" s="123"/>
      <c r="S34" s="124"/>
      <c r="T34" s="122"/>
      <c r="U34" s="122"/>
      <c r="V34" s="113"/>
      <c r="W34" s="113"/>
      <c r="X34" s="100"/>
      <c r="Y34" s="113"/>
      <c r="Z34" s="100"/>
      <c r="AA34" s="116"/>
    </row>
    <row r="35" spans="1:27" x14ac:dyDescent="0.4">
      <c r="A35" s="92"/>
      <c r="B35" s="68"/>
      <c r="C35" s="31"/>
      <c r="D35" s="24"/>
      <c r="E35" s="96"/>
      <c r="F35" s="6"/>
      <c r="G35" s="7"/>
      <c r="H35" s="100"/>
      <c r="I35" s="100"/>
      <c r="J35" s="100"/>
      <c r="K35" s="100"/>
      <c r="L35" s="100"/>
      <c r="M35" s="102"/>
      <c r="O35" s="92"/>
      <c r="P35" s="68"/>
      <c r="Q35" s="31"/>
      <c r="R35" s="24"/>
      <c r="S35" s="96"/>
      <c r="T35" s="6"/>
      <c r="U35" s="7"/>
      <c r="V35" s="100"/>
      <c r="W35" s="100"/>
      <c r="X35" s="100"/>
      <c r="Y35" s="100"/>
      <c r="Z35" s="100"/>
      <c r="AA35" s="102"/>
    </row>
    <row r="36" spans="1:27" x14ac:dyDescent="0.4">
      <c r="A36" s="92"/>
      <c r="B36" s="93"/>
      <c r="C36" s="125" t="s">
        <v>94</v>
      </c>
      <c r="D36" s="126"/>
      <c r="E36" s="21"/>
      <c r="F36" s="22"/>
      <c r="G36" s="23"/>
      <c r="H36" s="19"/>
      <c r="I36" s="19"/>
      <c r="J36" s="19"/>
      <c r="K36" s="19"/>
      <c r="L36" s="19"/>
      <c r="M36" s="20"/>
      <c r="O36" s="92"/>
      <c r="P36" s="93"/>
      <c r="Q36" s="125" t="s">
        <v>94</v>
      </c>
      <c r="R36" s="126"/>
      <c r="S36" s="21"/>
      <c r="T36" s="22"/>
      <c r="U36" s="23"/>
      <c r="V36" s="19"/>
      <c r="W36" s="19"/>
      <c r="X36" s="19"/>
      <c r="Y36" s="19"/>
      <c r="Z36" s="19"/>
      <c r="AA36" s="20"/>
    </row>
    <row r="37" spans="1:27" x14ac:dyDescent="0.4">
      <c r="A37" s="92"/>
      <c r="B37" s="108" t="s">
        <v>21</v>
      </c>
      <c r="C37" s="25"/>
      <c r="D37" s="24"/>
      <c r="E37" s="26"/>
      <c r="F37" s="27"/>
      <c r="G37" s="28"/>
      <c r="H37" s="29"/>
      <c r="I37" s="29"/>
      <c r="J37" s="29"/>
      <c r="K37" s="29"/>
      <c r="L37" s="29"/>
      <c r="M37" s="30"/>
      <c r="O37" s="92"/>
      <c r="P37" s="108" t="s">
        <v>21</v>
      </c>
      <c r="Q37" s="25"/>
      <c r="R37" s="24"/>
      <c r="S37" s="26"/>
      <c r="T37" s="27"/>
      <c r="U37" s="28"/>
      <c r="V37" s="29"/>
      <c r="W37" s="29"/>
      <c r="X37" s="29"/>
      <c r="Y37" s="29"/>
      <c r="Z37" s="29"/>
      <c r="AA37" s="30"/>
    </row>
    <row r="38" spans="1:27" x14ac:dyDescent="0.4">
      <c r="A38" s="92"/>
      <c r="B38" s="93"/>
      <c r="C38" s="4"/>
      <c r="D38" s="5"/>
      <c r="E38" s="21"/>
      <c r="F38" s="22"/>
      <c r="G38" s="23"/>
      <c r="H38" s="19"/>
      <c r="I38" s="19"/>
      <c r="J38" s="19"/>
      <c r="K38" s="19"/>
      <c r="L38" s="19"/>
      <c r="M38" s="20"/>
      <c r="O38" s="92"/>
      <c r="P38" s="93"/>
      <c r="Q38" s="4"/>
      <c r="R38" s="5"/>
      <c r="S38" s="21"/>
      <c r="T38" s="22"/>
      <c r="U38" s="23"/>
      <c r="V38" s="19"/>
      <c r="W38" s="19"/>
      <c r="X38" s="19"/>
      <c r="Y38" s="19"/>
      <c r="Z38" s="19"/>
      <c r="AA38" s="20"/>
    </row>
    <row r="39" spans="1:27" ht="19.5" thickBot="1" x14ac:dyDescent="0.45">
      <c r="A39" s="92"/>
      <c r="B39" s="18" t="s">
        <v>22</v>
      </c>
      <c r="C39" s="25"/>
      <c r="D39" s="24"/>
      <c r="E39" s="26"/>
      <c r="F39" s="27"/>
      <c r="G39" s="28"/>
      <c r="H39" s="29"/>
      <c r="I39" s="29"/>
      <c r="J39" s="29"/>
      <c r="K39" s="29"/>
      <c r="L39" s="29"/>
      <c r="M39" s="30"/>
      <c r="O39" s="92"/>
      <c r="P39" s="18" t="s">
        <v>22</v>
      </c>
      <c r="Q39" s="25"/>
      <c r="R39" s="24"/>
      <c r="S39" s="26"/>
      <c r="T39" s="27"/>
      <c r="U39" s="28"/>
      <c r="V39" s="29"/>
      <c r="W39" s="29"/>
      <c r="X39" s="29"/>
      <c r="Y39" s="29"/>
      <c r="Z39" s="29"/>
      <c r="AA39" s="30"/>
    </row>
    <row r="40" spans="1:27" ht="19.5" thickBot="1" x14ac:dyDescent="0.45">
      <c r="A40" s="127" t="s">
        <v>12</v>
      </c>
      <c r="B40" s="128"/>
      <c r="C40" s="33" t="s">
        <v>1</v>
      </c>
      <c r="D40" s="38" t="s">
        <v>24</v>
      </c>
      <c r="E40" s="44"/>
      <c r="F40" s="129"/>
      <c r="G40" s="130"/>
      <c r="H40" s="39"/>
      <c r="I40" s="36" t="s">
        <v>12</v>
      </c>
      <c r="J40" s="131" t="s">
        <v>11</v>
      </c>
      <c r="K40" s="132"/>
      <c r="L40" s="38" t="s">
        <v>52</v>
      </c>
      <c r="M40" s="40"/>
      <c r="O40" s="127" t="s">
        <v>12</v>
      </c>
      <c r="P40" s="128"/>
      <c r="Q40" s="33" t="s">
        <v>1</v>
      </c>
      <c r="R40" s="38" t="s">
        <v>49</v>
      </c>
      <c r="S40" s="44"/>
      <c r="T40" s="129"/>
      <c r="U40" s="130"/>
      <c r="V40" s="39"/>
      <c r="W40" s="36" t="s">
        <v>12</v>
      </c>
      <c r="X40" s="131" t="s">
        <v>11</v>
      </c>
      <c r="Y40" s="132"/>
      <c r="Z40" s="38" t="s">
        <v>54</v>
      </c>
      <c r="AA40" s="40"/>
    </row>
    <row r="41" spans="1:27" ht="24.75" thickBot="1" x14ac:dyDescent="0.45">
      <c r="A41" s="148" t="s">
        <v>47</v>
      </c>
      <c r="B41" s="149"/>
      <c r="C41" s="149"/>
      <c r="D41" s="9" t="s">
        <v>25</v>
      </c>
      <c r="E41" s="13"/>
      <c r="F41" s="145"/>
      <c r="G41" s="145"/>
      <c r="H41" s="146"/>
      <c r="I41" s="147"/>
      <c r="J41" s="147"/>
      <c r="K41" s="147"/>
      <c r="L41" s="147"/>
      <c r="M41" s="147"/>
      <c r="O41" s="148" t="s">
        <v>47</v>
      </c>
      <c r="P41" s="149"/>
      <c r="Q41" s="149"/>
      <c r="R41" s="9" t="s">
        <v>50</v>
      </c>
      <c r="S41" s="13"/>
      <c r="T41" s="145"/>
      <c r="U41" s="145"/>
      <c r="V41" s="41"/>
      <c r="W41" s="163" t="s">
        <v>98</v>
      </c>
      <c r="X41" s="164"/>
      <c r="Y41" s="164"/>
      <c r="Z41" s="164"/>
      <c r="AA41" s="43"/>
    </row>
    <row r="42" spans="1:27" ht="24.75" thickBot="1" x14ac:dyDescent="0.45">
      <c r="O42" s="14"/>
      <c r="P42" s="14"/>
      <c r="Q42" s="15"/>
      <c r="R42" s="16"/>
      <c r="S42" s="17"/>
      <c r="T42" s="12"/>
      <c r="U42" s="12"/>
      <c r="W42" s="161" t="s">
        <v>55</v>
      </c>
      <c r="X42" s="161"/>
      <c r="Y42" s="161"/>
      <c r="Z42" s="162"/>
      <c r="AA42" s="42"/>
    </row>
    <row r="43" spans="1:27" ht="24" x14ac:dyDescent="0.4">
      <c r="I43" s="63"/>
      <c r="J43" s="63"/>
      <c r="K43" s="63"/>
      <c r="L43" s="63"/>
      <c r="M43" s="63"/>
      <c r="O43" s="14"/>
      <c r="P43" s="14"/>
      <c r="Q43" s="15"/>
      <c r="R43" s="16"/>
      <c r="S43" s="17"/>
      <c r="T43" s="12"/>
      <c r="U43" s="12"/>
      <c r="W43" s="62" t="s">
        <v>84</v>
      </c>
      <c r="X43" s="62"/>
      <c r="Y43" s="62"/>
      <c r="Z43" s="62"/>
      <c r="AA43" s="62"/>
    </row>
    <row r="45" spans="1:27" x14ac:dyDescent="0.4">
      <c r="M45" s="174" t="s">
        <v>110</v>
      </c>
      <c r="N45" s="174"/>
      <c r="O45" s="174"/>
      <c r="P45" s="174"/>
    </row>
  </sheetData>
  <mergeCells count="326">
    <mergeCell ref="M45:P45"/>
    <mergeCell ref="L1:M1"/>
    <mergeCell ref="O1:Y1"/>
    <mergeCell ref="Z1:AA1"/>
    <mergeCell ref="A2:A4"/>
    <mergeCell ref="B2:B4"/>
    <mergeCell ref="E2:G2"/>
    <mergeCell ref="O2:O4"/>
    <mergeCell ref="P2:P4"/>
    <mergeCell ref="S2:U2"/>
    <mergeCell ref="C3:D3"/>
    <mergeCell ref="E3:E4"/>
    <mergeCell ref="F3:G3"/>
    <mergeCell ref="H3:H4"/>
    <mergeCell ref="I3:I4"/>
    <mergeCell ref="J3:J4"/>
    <mergeCell ref="C4:D4"/>
    <mergeCell ref="F4:G4"/>
    <mergeCell ref="A1:K1"/>
    <mergeCell ref="V3:V4"/>
    <mergeCell ref="W3:W4"/>
    <mergeCell ref="X3:X4"/>
    <mergeCell ref="Y3:Y4"/>
    <mergeCell ref="Z3:Z4"/>
    <mergeCell ref="AA3:AA4"/>
    <mergeCell ref="K3:K4"/>
    <mergeCell ref="L3:L4"/>
    <mergeCell ref="M3:M4"/>
    <mergeCell ref="Q3:R3"/>
    <mergeCell ref="S3:S4"/>
    <mergeCell ref="T3:U3"/>
    <mergeCell ref="Q4:R4"/>
    <mergeCell ref="T4:U4"/>
    <mergeCell ref="X5:X6"/>
    <mergeCell ref="Y5:Y6"/>
    <mergeCell ref="Z5:Z6"/>
    <mergeCell ref="AA5:AA6"/>
    <mergeCell ref="F6:F7"/>
    <mergeCell ref="G6:G7"/>
    <mergeCell ref="T6:T7"/>
    <mergeCell ref="U6:U7"/>
    <mergeCell ref="H7:H8"/>
    <mergeCell ref="I7:I8"/>
    <mergeCell ref="P5:P6"/>
    <mergeCell ref="Q5:R6"/>
    <mergeCell ref="S5:S6"/>
    <mergeCell ref="T5:U5"/>
    <mergeCell ref="V5:V6"/>
    <mergeCell ref="W5:W6"/>
    <mergeCell ref="I5:I6"/>
    <mergeCell ref="J5:J6"/>
    <mergeCell ref="K5:K6"/>
    <mergeCell ref="L5:L6"/>
    <mergeCell ref="M5:M6"/>
    <mergeCell ref="O5:O18"/>
    <mergeCell ref="J7:J8"/>
    <mergeCell ref="K7:K8"/>
    <mergeCell ref="Y7:Y8"/>
    <mergeCell ref="Z7:Z8"/>
    <mergeCell ref="AA7:AA8"/>
    <mergeCell ref="C8:D8"/>
    <mergeCell ref="F8:F9"/>
    <mergeCell ref="G8:G9"/>
    <mergeCell ref="Q8:R8"/>
    <mergeCell ref="T8:T9"/>
    <mergeCell ref="U8:U9"/>
    <mergeCell ref="C9:D9"/>
    <mergeCell ref="P7:P8"/>
    <mergeCell ref="Q7:R7"/>
    <mergeCell ref="S7:S8"/>
    <mergeCell ref="V7:V8"/>
    <mergeCell ref="W7:W8"/>
    <mergeCell ref="X7:X8"/>
    <mergeCell ref="L7:L8"/>
    <mergeCell ref="M7:M8"/>
    <mergeCell ref="C7:D7"/>
    <mergeCell ref="E7:E8"/>
    <mergeCell ref="X9:X10"/>
    <mergeCell ref="Y9:Y10"/>
    <mergeCell ref="Z9:Z10"/>
    <mergeCell ref="AA9:AA10"/>
    <mergeCell ref="C10:D10"/>
    <mergeCell ref="W9:W10"/>
    <mergeCell ref="E9:E10"/>
    <mergeCell ref="H9:H10"/>
    <mergeCell ref="I9:I10"/>
    <mergeCell ref="J9:J10"/>
    <mergeCell ref="K9:K10"/>
    <mergeCell ref="L9:L10"/>
    <mergeCell ref="B13:B15"/>
    <mergeCell ref="C13:D13"/>
    <mergeCell ref="E13:E14"/>
    <mergeCell ref="H13:H14"/>
    <mergeCell ref="I13:I14"/>
    <mergeCell ref="J13:J14"/>
    <mergeCell ref="K13:K14"/>
    <mergeCell ref="L13:L14"/>
    <mergeCell ref="V11:V12"/>
    <mergeCell ref="K11:K12"/>
    <mergeCell ref="L11:L12"/>
    <mergeCell ref="M11:M12"/>
    <mergeCell ref="P11:P12"/>
    <mergeCell ref="Q11:R11"/>
    <mergeCell ref="S11:S12"/>
    <mergeCell ref="Q12:R12"/>
    <mergeCell ref="Q15:R15"/>
    <mergeCell ref="X11:X12"/>
    <mergeCell ref="Y11:Y12"/>
    <mergeCell ref="Z11:Z12"/>
    <mergeCell ref="AA11:AA12"/>
    <mergeCell ref="G12:G13"/>
    <mergeCell ref="B11:B12"/>
    <mergeCell ref="C11:D11"/>
    <mergeCell ref="E11:E12"/>
    <mergeCell ref="H11:H12"/>
    <mergeCell ref="I11:I12"/>
    <mergeCell ref="J11:J12"/>
    <mergeCell ref="C12:D12"/>
    <mergeCell ref="F12:F13"/>
    <mergeCell ref="X13:X14"/>
    <mergeCell ref="F10:F11"/>
    <mergeCell ref="G10:G11"/>
    <mergeCell ref="Q10:R10"/>
    <mergeCell ref="T10:T11"/>
    <mergeCell ref="U10:U11"/>
    <mergeCell ref="M9:M10"/>
    <mergeCell ref="P9:P10"/>
    <mergeCell ref="Q9:R9"/>
    <mergeCell ref="S9:S10"/>
    <mergeCell ref="V9:V10"/>
    <mergeCell ref="M13:M14"/>
    <mergeCell ref="P13:P15"/>
    <mergeCell ref="Q13:R13"/>
    <mergeCell ref="S13:S14"/>
    <mergeCell ref="V13:V14"/>
    <mergeCell ref="W13:W14"/>
    <mergeCell ref="T12:T13"/>
    <mergeCell ref="U12:U13"/>
    <mergeCell ref="W11:W12"/>
    <mergeCell ref="T19:U19"/>
    <mergeCell ref="X19:Y19"/>
    <mergeCell ref="A22:K22"/>
    <mergeCell ref="L22:M22"/>
    <mergeCell ref="O22:Y22"/>
    <mergeCell ref="Z22:AA22"/>
    <mergeCell ref="B16:B17"/>
    <mergeCell ref="P16:P17"/>
    <mergeCell ref="A19:B19"/>
    <mergeCell ref="F19:G19"/>
    <mergeCell ref="J19:K19"/>
    <mergeCell ref="O19:P19"/>
    <mergeCell ref="A5:A18"/>
    <mergeCell ref="B5:B6"/>
    <mergeCell ref="C5:D6"/>
    <mergeCell ref="E5:E6"/>
    <mergeCell ref="F5:G5"/>
    <mergeCell ref="H5:H6"/>
    <mergeCell ref="B7:B8"/>
    <mergeCell ref="B9:B10"/>
    <mergeCell ref="Y13:Y14"/>
    <mergeCell ref="Z13:Z14"/>
    <mergeCell ref="AA13:AA14"/>
    <mergeCell ref="C15:D15"/>
    <mergeCell ref="A23:A25"/>
    <mergeCell ref="B23:B25"/>
    <mergeCell ref="E23:G23"/>
    <mergeCell ref="O23:O25"/>
    <mergeCell ref="P23:P25"/>
    <mergeCell ref="S23:U23"/>
    <mergeCell ref="C24:D24"/>
    <mergeCell ref="E24:E25"/>
    <mergeCell ref="F24:G24"/>
    <mergeCell ref="H24:H25"/>
    <mergeCell ref="Z24:Z25"/>
    <mergeCell ref="AA24:AA25"/>
    <mergeCell ref="C25:D25"/>
    <mergeCell ref="F25:G25"/>
    <mergeCell ref="Q25:R25"/>
    <mergeCell ref="T25:U25"/>
    <mergeCell ref="S24:S25"/>
    <mergeCell ref="T24:U24"/>
    <mergeCell ref="V24:V25"/>
    <mergeCell ref="W24:W25"/>
    <mergeCell ref="X24:X25"/>
    <mergeCell ref="Y24:Y25"/>
    <mergeCell ref="I24:I25"/>
    <mergeCell ref="J24:J25"/>
    <mergeCell ref="K24:K25"/>
    <mergeCell ref="L24:L25"/>
    <mergeCell ref="M24:M25"/>
    <mergeCell ref="Q24:R24"/>
    <mergeCell ref="X26:X27"/>
    <mergeCell ref="Y26:Y27"/>
    <mergeCell ref="Z26:Z27"/>
    <mergeCell ref="AA26:AA27"/>
    <mergeCell ref="F27:F28"/>
    <mergeCell ref="G27:G28"/>
    <mergeCell ref="T27:T28"/>
    <mergeCell ref="U27:U28"/>
    <mergeCell ref="H28:H29"/>
    <mergeCell ref="I28:I29"/>
    <mergeCell ref="P26:P27"/>
    <mergeCell ref="Q26:R27"/>
    <mergeCell ref="S26:S27"/>
    <mergeCell ref="T26:U26"/>
    <mergeCell ref="V26:V27"/>
    <mergeCell ref="W26:W27"/>
    <mergeCell ref="I26:I27"/>
    <mergeCell ref="J26:J27"/>
    <mergeCell ref="K26:K27"/>
    <mergeCell ref="L26:L27"/>
    <mergeCell ref="M26:M27"/>
    <mergeCell ref="O26:O39"/>
    <mergeCell ref="J28:J29"/>
    <mergeCell ref="K28:K29"/>
    <mergeCell ref="Z28:Z29"/>
    <mergeCell ref="AA28:AA29"/>
    <mergeCell ref="C29:D29"/>
    <mergeCell ref="F29:F30"/>
    <mergeCell ref="G29:G30"/>
    <mergeCell ref="Q29:R29"/>
    <mergeCell ref="T29:T30"/>
    <mergeCell ref="U29:U30"/>
    <mergeCell ref="C30:D30"/>
    <mergeCell ref="P28:P29"/>
    <mergeCell ref="Q28:R28"/>
    <mergeCell ref="S28:S29"/>
    <mergeCell ref="V28:V29"/>
    <mergeCell ref="W28:W29"/>
    <mergeCell ref="X28:X29"/>
    <mergeCell ref="L28:L29"/>
    <mergeCell ref="M28:M29"/>
    <mergeCell ref="X30:X31"/>
    <mergeCell ref="Y30:Y31"/>
    <mergeCell ref="Z30:Z31"/>
    <mergeCell ref="AA30:AA31"/>
    <mergeCell ref="C31:D31"/>
    <mergeCell ref="F31:F32"/>
    <mergeCell ref="C28:D28"/>
    <mergeCell ref="T31:T32"/>
    <mergeCell ref="U31:U32"/>
    <mergeCell ref="M30:M31"/>
    <mergeCell ref="P30:P31"/>
    <mergeCell ref="Q30:R30"/>
    <mergeCell ref="S30:S31"/>
    <mergeCell ref="V30:V31"/>
    <mergeCell ref="W30:W31"/>
    <mergeCell ref="Y28:Y29"/>
    <mergeCell ref="K30:K31"/>
    <mergeCell ref="L30:L31"/>
    <mergeCell ref="P32:P33"/>
    <mergeCell ref="Q32:R32"/>
    <mergeCell ref="S32:S33"/>
    <mergeCell ref="Q33:R33"/>
    <mergeCell ref="B32:B33"/>
    <mergeCell ref="C32:D32"/>
    <mergeCell ref="E32:E33"/>
    <mergeCell ref="H32:H33"/>
    <mergeCell ref="I32:I33"/>
    <mergeCell ref="J32:J33"/>
    <mergeCell ref="C33:D33"/>
    <mergeCell ref="F33:F34"/>
    <mergeCell ref="G33:G34"/>
    <mergeCell ref="B34:B36"/>
    <mergeCell ref="Q31:R31"/>
    <mergeCell ref="B30:B31"/>
    <mergeCell ref="G31:G32"/>
    <mergeCell ref="E30:E31"/>
    <mergeCell ref="H30:H31"/>
    <mergeCell ref="AA34:AA35"/>
    <mergeCell ref="M34:M35"/>
    <mergeCell ref="Q34:R34"/>
    <mergeCell ref="S34:S35"/>
    <mergeCell ref="V34:V35"/>
    <mergeCell ref="W34:W35"/>
    <mergeCell ref="T33:T34"/>
    <mergeCell ref="U33:U34"/>
    <mergeCell ref="C34:D34"/>
    <mergeCell ref="E34:E35"/>
    <mergeCell ref="H34:H35"/>
    <mergeCell ref="I34:I35"/>
    <mergeCell ref="J34:J35"/>
    <mergeCell ref="K34:K35"/>
    <mergeCell ref="L34:L35"/>
    <mergeCell ref="V32:V33"/>
    <mergeCell ref="W32:W33"/>
    <mergeCell ref="X32:X33"/>
    <mergeCell ref="Y32:Y33"/>
    <mergeCell ref="Z32:Z33"/>
    <mergeCell ref="AA32:AA33"/>
    <mergeCell ref="K32:K33"/>
    <mergeCell ref="L32:L33"/>
    <mergeCell ref="M32:M33"/>
    <mergeCell ref="W42:Z42"/>
    <mergeCell ref="I43:M43"/>
    <mergeCell ref="W43:AA43"/>
    <mergeCell ref="A41:C41"/>
    <mergeCell ref="F41:G41"/>
    <mergeCell ref="H41:M41"/>
    <mergeCell ref="O41:Q41"/>
    <mergeCell ref="T41:U41"/>
    <mergeCell ref="W41:Z41"/>
    <mergeCell ref="Z34:Z35"/>
    <mergeCell ref="A40:B40"/>
    <mergeCell ref="F40:G40"/>
    <mergeCell ref="J40:K40"/>
    <mergeCell ref="O40:P40"/>
    <mergeCell ref="T40:U40"/>
    <mergeCell ref="X40:Y40"/>
    <mergeCell ref="B37:B38"/>
    <mergeCell ref="P37:P38"/>
    <mergeCell ref="Q36:R36"/>
    <mergeCell ref="P34:P36"/>
    <mergeCell ref="C36:D36"/>
    <mergeCell ref="X34:X35"/>
    <mergeCell ref="Y34:Y35"/>
    <mergeCell ref="A26:A39"/>
    <mergeCell ref="B26:B27"/>
    <mergeCell ref="C26:D27"/>
    <mergeCell ref="E26:E27"/>
    <mergeCell ref="F26:G26"/>
    <mergeCell ref="H26:H27"/>
    <mergeCell ref="B28:B29"/>
    <mergeCell ref="E28:E29"/>
    <mergeCell ref="I30:I31"/>
    <mergeCell ref="J30:J31"/>
  </mergeCells>
  <phoneticPr fontId="1"/>
  <printOptions horizontalCentered="1" verticalCentered="1"/>
  <pageMargins left="0.19685039370078741" right="0.19685039370078741" top="0.59055118110236227" bottom="0.39370078740157483" header="0.31496062992125984" footer="0.31496062992125984"/>
  <pageSetup paperSize="8" scale="82" orientation="landscape" horizontalDpi="4294967293" r:id="rId1"/>
  <headerFooter>
    <evenFooter>&amp;C18/20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モデルコース (宵積・月着・運管協議)</vt:lpstr>
      <vt:lpstr>モデルコース (宵積・月着・運管協議) (白紙)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kei sen</cp:lastModifiedBy>
  <cp:lastPrinted>2026-01-18T23:11:15Z</cp:lastPrinted>
  <dcterms:created xsi:type="dcterms:W3CDTF">2025-09-22T21:36:34Z</dcterms:created>
  <dcterms:modified xsi:type="dcterms:W3CDTF">2026-01-18T23:12:03Z</dcterms:modified>
</cp:coreProperties>
</file>